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5" yWindow="4395" windowWidth="12525" windowHeight="8175"/>
  </bookViews>
  <sheets>
    <sheet name="2015 základní kola" sheetId="8" r:id="rId1"/>
    <sheet name="2015 konečné pavouky" sheetId="9" r:id="rId2"/>
    <sheet name="2015 deset součtů" sheetId="6" r:id="rId3"/>
    <sheet name="2015 deset náhozů" sheetId="7" r:id="rId4"/>
    <sheet name="List1" sheetId="10" r:id="rId5"/>
  </sheets>
  <calcPr calcId="145621"/>
</workbook>
</file>

<file path=xl/calcChain.xml><?xml version="1.0" encoding="utf-8"?>
<calcChain xmlns="http://schemas.openxmlformats.org/spreadsheetml/2006/main">
  <c r="M5" i="6" l="1"/>
  <c r="O5" i="6" s="1"/>
  <c r="M8" i="6"/>
  <c r="O8" i="6" s="1"/>
  <c r="M21" i="6"/>
  <c r="O21" i="6" s="1"/>
  <c r="M22" i="6"/>
  <c r="O22" i="6" s="1"/>
  <c r="M17" i="7"/>
  <c r="N17" i="7" s="1"/>
  <c r="M19" i="7"/>
  <c r="N19" i="7" s="1"/>
  <c r="M25" i="7"/>
  <c r="N25" i="7" s="1"/>
  <c r="M22" i="7"/>
  <c r="N22" i="7" s="1"/>
  <c r="M24" i="7"/>
  <c r="N24" i="7" s="1"/>
  <c r="M29" i="6"/>
  <c r="O29" i="6" s="1"/>
  <c r="M25" i="6"/>
  <c r="O25" i="6" s="1"/>
  <c r="M26" i="6"/>
  <c r="O26" i="6" s="1"/>
  <c r="M30" i="7"/>
  <c r="N30" i="7" s="1"/>
  <c r="M26" i="7"/>
  <c r="N26" i="7" s="1"/>
  <c r="M30" i="6"/>
  <c r="O30" i="6" s="1"/>
  <c r="M19" i="6"/>
  <c r="O19" i="6" s="1"/>
  <c r="M27" i="7"/>
  <c r="N27" i="7" s="1"/>
  <c r="M20" i="7"/>
  <c r="N20" i="7" s="1"/>
  <c r="M18" i="7"/>
  <c r="N18" i="7" s="1"/>
  <c r="M23" i="6"/>
  <c r="O23" i="6" s="1"/>
  <c r="M20" i="6"/>
  <c r="O20" i="6" s="1"/>
  <c r="M13" i="6"/>
  <c r="O13" i="6" s="1"/>
  <c r="M35" i="7"/>
  <c r="N35" i="7" s="1"/>
  <c r="M32" i="7"/>
  <c r="N32" i="7" s="1"/>
  <c r="M31" i="7"/>
  <c r="N31" i="7" s="1"/>
  <c r="M29" i="7"/>
  <c r="N29" i="7" s="1"/>
  <c r="M28" i="7"/>
  <c r="M13" i="7"/>
  <c r="N13" i="7" s="1"/>
  <c r="M36" i="6"/>
  <c r="O36" i="6" s="1"/>
  <c r="M33" i="6"/>
  <c r="O33" i="6" s="1"/>
  <c r="M31" i="6"/>
  <c r="O31" i="6" s="1"/>
  <c r="M27" i="6"/>
  <c r="O27" i="6" s="1"/>
  <c r="M24" i="6"/>
  <c r="O24" i="6" s="1"/>
  <c r="M17" i="6"/>
  <c r="O17" i="6" s="1"/>
  <c r="M32" i="6"/>
  <c r="O32" i="6" s="1"/>
  <c r="M10" i="6"/>
  <c r="O10" i="6" s="1"/>
  <c r="M28" i="6"/>
  <c r="O28" i="6" s="1"/>
  <c r="M14" i="6"/>
  <c r="O14" i="6" s="1"/>
  <c r="M14" i="7"/>
  <c r="N14" i="7" s="1"/>
  <c r="M33" i="7"/>
  <c r="N33" i="7" s="1"/>
  <c r="M11" i="7"/>
  <c r="N11" i="7" s="1"/>
  <c r="M10" i="7"/>
  <c r="N10" i="7" s="1"/>
  <c r="M23" i="7"/>
  <c r="N23" i="7" s="1"/>
  <c r="M34" i="7"/>
  <c r="N34" i="7" s="1"/>
  <c r="M21" i="7"/>
  <c r="N21" i="7" s="1"/>
  <c r="M12" i="7"/>
  <c r="N12" i="7" s="1"/>
  <c r="M6" i="7"/>
  <c r="N6" i="7" s="1"/>
  <c r="M15" i="7"/>
  <c r="N15" i="7" s="1"/>
  <c r="M9" i="7"/>
  <c r="M7" i="7"/>
  <c r="M16" i="7"/>
  <c r="N16" i="7" s="1"/>
  <c r="M8" i="7"/>
  <c r="N8" i="7" s="1"/>
  <c r="M35" i="6"/>
  <c r="O35" i="6" s="1"/>
  <c r="M34" i="6"/>
  <c r="O34" i="6" s="1"/>
  <c r="M9" i="6"/>
  <c r="O9" i="6" s="1"/>
  <c r="M18" i="6"/>
  <c r="O18" i="6" s="1"/>
  <c r="M15" i="6"/>
  <c r="O15" i="6" s="1"/>
  <c r="M16" i="6"/>
  <c r="O16" i="6" s="1"/>
  <c r="M6" i="6"/>
  <c r="O6" i="6" s="1"/>
  <c r="M7" i="6"/>
  <c r="O7" i="6" s="1"/>
  <c r="N9" i="7" l="1"/>
  <c r="N28" i="7"/>
  <c r="N7" i="7"/>
</calcChain>
</file>

<file path=xl/sharedStrings.xml><?xml version="1.0" encoding="utf-8"?>
<sst xmlns="http://schemas.openxmlformats.org/spreadsheetml/2006/main" count="217" uniqueCount="88">
  <si>
    <t>Pořadí</t>
  </si>
  <si>
    <t>Jméno</t>
  </si>
  <si>
    <t>Celkem</t>
  </si>
  <si>
    <t>Doležel Láďa</t>
  </si>
  <si>
    <t>Vašák Jaroslav</t>
  </si>
  <si>
    <t>Halamka Pavel</t>
  </si>
  <si>
    <t>Češka Petr</t>
  </si>
  <si>
    <t>Satrapa Jan</t>
  </si>
  <si>
    <t>Beseda Daniel</t>
  </si>
  <si>
    <t>Fojtík Zbyněk</t>
  </si>
  <si>
    <t>pořadí</t>
  </si>
  <si>
    <t>jméno</t>
  </si>
  <si>
    <t>Rychterová Anina</t>
  </si>
  <si>
    <t>Šamonilová Naďa</t>
  </si>
  <si>
    <t>Hrubeš Zdeněk</t>
  </si>
  <si>
    <t>Tvrzníková Ivanka</t>
  </si>
  <si>
    <t>Beneš Jan</t>
  </si>
  <si>
    <t>Rychter Antonín</t>
  </si>
  <si>
    <t>celkem</t>
  </si>
  <si>
    <t>Fialová Kája</t>
  </si>
  <si>
    <t>Slezák Zdeněk</t>
  </si>
  <si>
    <t>Žáčková Markéta</t>
  </si>
  <si>
    <t>Smolková Andrea</t>
  </si>
  <si>
    <t>Balaštík Pavel</t>
  </si>
  <si>
    <t>Kolařík Jakub</t>
  </si>
  <si>
    <t>průměr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</si>
  <si>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</si>
  <si>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</si>
  <si>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</si>
  <si>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</si>
  <si>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</si>
  <si>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</si>
  <si>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</si>
  <si>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</si>
  <si>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</si>
  <si>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</si>
  <si>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</si>
  <si>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</si>
  <si>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</si>
  <si>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</si>
  <si>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</si>
  <si>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</si>
  <si>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</si>
  <si>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</si>
  <si>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</si>
  <si>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</si>
  <si>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</si>
  <si>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</si>
  <si>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</si>
  <si>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</si>
  <si>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</si>
  <si>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</si>
  <si>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</si>
  <si>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</si>
  <si>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</si>
  <si>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</si>
  <si>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Výsledky deseti nejlepších výsledků</t>
  </si>
  <si>
    <t xml:space="preserve">Deset nejvyšších náhozů </t>
  </si>
  <si>
    <t>Holandský billiard 2015</t>
  </si>
  <si>
    <t>Vykysalá Tereza</t>
  </si>
  <si>
    <t>Měcháček Michal</t>
  </si>
  <si>
    <t>Beneš Honza</t>
  </si>
  <si>
    <t>Jurčíčková Anna</t>
  </si>
  <si>
    <t>Ženčák Josef</t>
  </si>
  <si>
    <t>Vysoudil Jakub</t>
  </si>
  <si>
    <t>Průchová Petruše</t>
  </si>
  <si>
    <t>Novák Michal</t>
  </si>
  <si>
    <t>Dýšek Martin</t>
  </si>
  <si>
    <t>Danda Michal</t>
  </si>
  <si>
    <t>Luhanová Eliška</t>
  </si>
  <si>
    <t>Roztočil Milan</t>
  </si>
  <si>
    <t>kol</t>
  </si>
  <si>
    <t>nejlepších deset výsledků</t>
  </si>
  <si>
    <t>Holandský billiard - umístění v konečném pavouku</t>
  </si>
  <si>
    <t>Stav soutěže v období 2015</t>
  </si>
  <si>
    <t>Stav soutěže v období 2015 pavouk</t>
  </si>
  <si>
    <t>hráči kteří odehráli 10 turnajů</t>
  </si>
  <si>
    <t>2.</t>
  </si>
  <si>
    <t>Tabulka nejlepších výsledků</t>
  </si>
  <si>
    <r>
      <rPr>
        <b/>
        <sz val="11"/>
        <color theme="1"/>
        <rFont val="Calibri"/>
        <family val="2"/>
        <charset val="238"/>
        <scheme val="minor"/>
      </rPr>
      <t>storno</t>
    </r>
    <r>
      <rPr>
        <sz val="11"/>
        <color theme="1"/>
        <rFont val="Calibri"/>
        <family val="2"/>
        <charset val="238"/>
        <scheme val="minor"/>
      </rPr>
      <t xml:space="preserve"> - nejhorší výsledek nad deset</t>
    </r>
  </si>
  <si>
    <t>Storno</t>
  </si>
  <si>
    <t>Holandský billiard - turnaje základní kola</t>
  </si>
  <si>
    <t xml:space="preserve">nejlepších deset výsledků </t>
  </si>
  <si>
    <t>3.</t>
  </si>
  <si>
    <t>4.</t>
  </si>
  <si>
    <t>bodování podle umístění</t>
  </si>
  <si>
    <t>5.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</si>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</sst>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0.0;;\-\-\-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2" xfId="0" applyFont="1" applyBorder="1"/>
    <xf numFmtId="0" fontId="0" fillId="2" borderId="1" xfId="0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0" xfId="0" applyFont="1" applyFill="1" applyBorder="1"/>
    <xf numFmtId="0" fontId="0" fillId="6" borderId="1" xfId="0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" xfId="0" applyNumberFormat="1" applyFont="1" applyBorder="1"/>
    <xf numFmtId="165" fontId="0" fillId="0" borderId="1" xfId="0" applyNumberFormat="1" applyBorder="1"/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6" fontId="2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workbookViewId="0"/>
  </sheetViews>
  <sheetFormatPr defaultRowHeight="15" x14ac:dyDescent="0.25"/>
  <cols>
    <col min="1" max="1" width="6.42578125" customWidth="1"/>
    <col min="2" max="2" width="17.7109375" bestFit="1" customWidth="1"/>
    <col min="3" max="4" width="8.28515625" style="4" customWidth="1"/>
    <col min="5" max="18" width="4.5703125" style="4" bestFit="1" customWidth="1"/>
  </cols>
  <sheetData>
    <row r="1" spans="1:18" ht="28.5" x14ac:dyDescent="0.45">
      <c r="B1" s="29">
        <v>2015</v>
      </c>
    </row>
    <row r="2" spans="1:18" ht="28.5" x14ac:dyDescent="0.45">
      <c r="A2" s="29" t="s">
        <v>81</v>
      </c>
    </row>
    <row r="3" spans="1:18" ht="16.5" customHeight="1" x14ac:dyDescent="0.45">
      <c r="A3" s="29"/>
      <c r="B3" t="s">
        <v>85</v>
      </c>
    </row>
    <row r="4" spans="1:18" x14ac:dyDescent="0.25">
      <c r="B4" t="s">
        <v>72</v>
      </c>
    </row>
    <row r="5" spans="1:18" x14ac:dyDescent="0.25">
      <c r="B5" s="42" t="s">
        <v>79</v>
      </c>
    </row>
    <row r="6" spans="1:18" s="30" customFormat="1" x14ac:dyDescent="0.25">
      <c r="A6" s="34" t="s">
        <v>74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x14ac:dyDescent="0.25">
      <c r="A7" s="6" t="s">
        <v>0</v>
      </c>
      <c r="B7" s="7" t="s">
        <v>1</v>
      </c>
      <c r="C7" s="6" t="s">
        <v>80</v>
      </c>
      <c r="D7" s="6" t="s">
        <v>2</v>
      </c>
      <c r="E7" s="6">
        <v>42014</v>
      </c>
      <c r="F7" s="6">
        <v>42018</v>
      </c>
      <c r="G7" s="6">
        <v>42025</v>
      </c>
      <c r="H7" s="6">
        <v>42032</v>
      </c>
      <c r="I7" s="6">
        <v>42039</v>
      </c>
      <c r="J7" s="6">
        <v>42046</v>
      </c>
      <c r="K7" s="6">
        <v>42053</v>
      </c>
      <c r="L7" s="6">
        <v>42060</v>
      </c>
      <c r="M7" s="6">
        <v>42066</v>
      </c>
      <c r="N7" s="6">
        <v>42073</v>
      </c>
      <c r="O7" s="6">
        <v>42088</v>
      </c>
      <c r="P7" s="41">
        <v>42095</v>
      </c>
      <c r="Q7" s="41">
        <v>42102</v>
      </c>
      <c r="R7" s="41">
        <v>42109</v>
      </c>
    </row>
    <row r="8" spans="1:18" x14ac:dyDescent="0.25">
      <c r="A8" s="1">
        <v>1</v>
      </c>
      <c r="B8" s="2" t="s">
        <v>16</v>
      </c>
      <c r="C8" s="3">
        <v>37.200000762939453</v>
      </c>
      <c r="D8" s="5">
        <v>281.39999923706057</v>
      </c>
      <c r="E8" s="3">
        <v>0</v>
      </c>
      <c r="F8" s="3">
        <v>22.9</v>
      </c>
      <c r="G8" s="3">
        <v>28.5</v>
      </c>
      <c r="H8" s="3">
        <v>33.4</v>
      </c>
      <c r="I8" s="3">
        <v>21.4</v>
      </c>
      <c r="J8" s="3">
        <v>26.2</v>
      </c>
      <c r="K8" s="3">
        <v>16.399999999999999</v>
      </c>
      <c r="L8" s="3">
        <v>20.8</v>
      </c>
      <c r="M8" s="3">
        <v>0</v>
      </c>
      <c r="N8" s="3">
        <v>27.1</v>
      </c>
      <c r="O8" s="3">
        <v>31.9</v>
      </c>
      <c r="P8" s="3">
        <v>30</v>
      </c>
      <c r="Q8" s="3">
        <v>33.9</v>
      </c>
      <c r="R8" s="3">
        <v>26.1</v>
      </c>
    </row>
    <row r="9" spans="1:18" x14ac:dyDescent="0.25">
      <c r="A9" s="1">
        <v>2</v>
      </c>
      <c r="B9" s="2" t="s">
        <v>15</v>
      </c>
      <c r="C9" s="3">
        <v>73.5</v>
      </c>
      <c r="D9" s="5">
        <v>248.20000000000005</v>
      </c>
      <c r="E9" s="3">
        <v>28</v>
      </c>
      <c r="F9" s="3">
        <v>16.2</v>
      </c>
      <c r="G9" s="3">
        <v>20.8</v>
      </c>
      <c r="H9" s="3">
        <v>24.4</v>
      </c>
      <c r="I9" s="3">
        <v>18.399999999999999</v>
      </c>
      <c r="J9" s="3">
        <v>22.3</v>
      </c>
      <c r="K9" s="3">
        <v>22.4</v>
      </c>
      <c r="L9" s="3">
        <v>20.8</v>
      </c>
      <c r="M9" s="3">
        <v>27.1</v>
      </c>
      <c r="N9" s="3">
        <v>19.8</v>
      </c>
      <c r="O9" s="3">
        <v>27.4</v>
      </c>
      <c r="P9" s="3">
        <v>25.8</v>
      </c>
      <c r="Q9" s="3">
        <v>29.2</v>
      </c>
      <c r="R9" s="3">
        <v>19.100000000000001</v>
      </c>
    </row>
    <row r="10" spans="1:18" x14ac:dyDescent="0.25">
      <c r="A10" s="1">
        <v>3</v>
      </c>
      <c r="B10" s="2" t="s">
        <v>9</v>
      </c>
      <c r="C10" s="3">
        <v>0</v>
      </c>
      <c r="D10" s="5">
        <v>244.2</v>
      </c>
      <c r="E10" s="3">
        <v>24.1</v>
      </c>
      <c r="F10" s="3">
        <v>0</v>
      </c>
      <c r="G10" s="3">
        <v>24.5</v>
      </c>
      <c r="H10" s="3">
        <v>28.7</v>
      </c>
      <c r="I10" s="3">
        <v>15.6</v>
      </c>
      <c r="J10" s="3">
        <v>30.5</v>
      </c>
      <c r="K10" s="3">
        <v>0</v>
      </c>
      <c r="L10" s="3">
        <v>28.5</v>
      </c>
      <c r="M10" s="3">
        <v>0</v>
      </c>
      <c r="N10" s="3">
        <v>23.3</v>
      </c>
      <c r="O10" s="3">
        <v>0</v>
      </c>
      <c r="P10" s="3">
        <v>21.9</v>
      </c>
      <c r="Q10" s="3">
        <v>24.7</v>
      </c>
      <c r="R10" s="3">
        <v>22.4</v>
      </c>
    </row>
    <row r="11" spans="1:18" x14ac:dyDescent="0.25">
      <c r="A11" s="1">
        <v>4</v>
      </c>
      <c r="B11" s="2" t="s">
        <v>5</v>
      </c>
      <c r="C11" s="3">
        <v>65.199996948242188</v>
      </c>
      <c r="D11" s="5">
        <v>194.00000305175786</v>
      </c>
      <c r="E11" s="3">
        <v>20.399999999999999</v>
      </c>
      <c r="F11" s="3">
        <v>19.399999999999999</v>
      </c>
      <c r="G11" s="3">
        <v>20.8</v>
      </c>
      <c r="H11" s="3">
        <v>16.7</v>
      </c>
      <c r="I11" s="3">
        <v>15.6</v>
      </c>
      <c r="J11" s="3">
        <v>22.3</v>
      </c>
      <c r="K11" s="3">
        <v>16.399999999999999</v>
      </c>
      <c r="L11" s="3">
        <v>17.399999999999999</v>
      </c>
      <c r="M11" s="3">
        <v>16.5</v>
      </c>
      <c r="N11" s="3">
        <v>19.8</v>
      </c>
      <c r="O11" s="3">
        <v>19.5</v>
      </c>
      <c r="P11" s="3">
        <v>18.3</v>
      </c>
      <c r="Q11" s="3">
        <v>17</v>
      </c>
      <c r="R11" s="3">
        <v>19.100000000000001</v>
      </c>
    </row>
    <row r="12" spans="1:18" x14ac:dyDescent="0.25">
      <c r="A12" s="1">
        <v>5</v>
      </c>
      <c r="B12" s="2" t="s">
        <v>12</v>
      </c>
      <c r="C12" s="3">
        <v>0</v>
      </c>
      <c r="D12" s="5">
        <v>176.2</v>
      </c>
      <c r="E12" s="3">
        <v>0</v>
      </c>
      <c r="F12" s="3">
        <v>26.6</v>
      </c>
      <c r="G12" s="3">
        <v>0</v>
      </c>
      <c r="H12" s="3">
        <v>20.399999999999999</v>
      </c>
      <c r="I12" s="3">
        <v>0</v>
      </c>
      <c r="J12" s="3">
        <v>18.600000000000001</v>
      </c>
      <c r="K12" s="3">
        <v>0</v>
      </c>
      <c r="L12" s="3">
        <v>24.5</v>
      </c>
      <c r="M12" s="3">
        <v>19.8</v>
      </c>
      <c r="N12" s="3">
        <v>0</v>
      </c>
      <c r="O12" s="3">
        <v>23.3</v>
      </c>
      <c r="P12" s="3">
        <v>18.3</v>
      </c>
      <c r="Q12" s="3">
        <v>24.7</v>
      </c>
      <c r="R12" s="3">
        <v>0</v>
      </c>
    </row>
    <row r="13" spans="1:18" x14ac:dyDescent="0.25">
      <c r="A13" s="1">
        <v>6</v>
      </c>
      <c r="B13" s="2" t="s">
        <v>20</v>
      </c>
      <c r="C13" s="3">
        <v>0</v>
      </c>
      <c r="D13" s="5">
        <v>156.6</v>
      </c>
      <c r="E13" s="3">
        <v>14</v>
      </c>
      <c r="F13" s="3">
        <v>0</v>
      </c>
      <c r="G13" s="3">
        <v>11.4</v>
      </c>
      <c r="H13" s="3">
        <v>13.4</v>
      </c>
      <c r="I13" s="3">
        <v>0</v>
      </c>
      <c r="J13" s="3">
        <v>15.3</v>
      </c>
      <c r="K13" s="3">
        <v>19.3</v>
      </c>
      <c r="L13" s="3">
        <v>0</v>
      </c>
      <c r="M13" s="3">
        <v>23.3</v>
      </c>
      <c r="N13" s="3">
        <v>0</v>
      </c>
      <c r="O13" s="3">
        <v>23.3</v>
      </c>
      <c r="P13" s="3">
        <v>0</v>
      </c>
      <c r="Q13" s="3">
        <v>20.7</v>
      </c>
      <c r="R13" s="3">
        <v>15.9</v>
      </c>
    </row>
    <row r="14" spans="1:18" x14ac:dyDescent="0.25">
      <c r="A14" s="1">
        <v>7</v>
      </c>
      <c r="B14" s="2" t="s">
        <v>21</v>
      </c>
      <c r="C14" s="3">
        <v>23.899999618530273</v>
      </c>
      <c r="D14" s="5">
        <v>154.60000038146975</v>
      </c>
      <c r="E14" s="3">
        <v>0</v>
      </c>
      <c r="F14" s="3">
        <v>13.3</v>
      </c>
      <c r="G14" s="3">
        <v>17.399999999999999</v>
      </c>
      <c r="H14" s="3">
        <v>13.4</v>
      </c>
      <c r="I14" s="3">
        <v>13.1</v>
      </c>
      <c r="J14" s="3">
        <v>18.600000000000001</v>
      </c>
      <c r="K14" s="3">
        <v>13.7</v>
      </c>
      <c r="L14" s="3">
        <v>14.3</v>
      </c>
      <c r="M14" s="3">
        <v>10.8</v>
      </c>
      <c r="N14" s="3">
        <v>0</v>
      </c>
      <c r="O14" s="3">
        <v>16</v>
      </c>
      <c r="P14" s="3">
        <v>15</v>
      </c>
      <c r="Q14" s="3">
        <v>17</v>
      </c>
      <c r="R14" s="3">
        <v>15.9</v>
      </c>
    </row>
    <row r="15" spans="1:18" x14ac:dyDescent="0.25">
      <c r="A15" s="1">
        <v>8</v>
      </c>
      <c r="B15" s="2" t="s">
        <v>8</v>
      </c>
      <c r="C15" s="3">
        <v>0</v>
      </c>
      <c r="D15" s="5">
        <v>139.99999999999997</v>
      </c>
      <c r="E15" s="3">
        <v>20.399999999999999</v>
      </c>
      <c r="F15" s="3">
        <v>19.399999999999999</v>
      </c>
      <c r="G15" s="3">
        <v>0</v>
      </c>
      <c r="H15" s="3">
        <v>20.399999999999999</v>
      </c>
      <c r="I15" s="3">
        <v>0</v>
      </c>
      <c r="J15" s="3">
        <v>0</v>
      </c>
      <c r="K15" s="3">
        <v>0</v>
      </c>
      <c r="L15" s="3">
        <v>17.399999999999999</v>
      </c>
      <c r="M15" s="3">
        <v>19.8</v>
      </c>
      <c r="N15" s="3">
        <v>0</v>
      </c>
      <c r="O15" s="3">
        <v>0</v>
      </c>
      <c r="P15" s="3">
        <v>21.9</v>
      </c>
      <c r="Q15" s="3">
        <v>20.7</v>
      </c>
      <c r="R15" s="3">
        <v>0</v>
      </c>
    </row>
    <row r="16" spans="1:18" x14ac:dyDescent="0.25">
      <c r="A16" s="1">
        <v>9</v>
      </c>
      <c r="B16" s="2" t="s">
        <v>19</v>
      </c>
      <c r="C16" s="3">
        <v>0</v>
      </c>
      <c r="D16" s="5">
        <v>103.2</v>
      </c>
      <c r="E16" s="3">
        <v>0</v>
      </c>
      <c r="F16" s="3">
        <v>13.3</v>
      </c>
      <c r="G16" s="3">
        <v>0</v>
      </c>
      <c r="H16" s="3">
        <v>10.4</v>
      </c>
      <c r="I16" s="3">
        <v>13.1</v>
      </c>
      <c r="J16" s="3">
        <v>0</v>
      </c>
      <c r="K16" s="3">
        <v>0</v>
      </c>
      <c r="L16" s="3">
        <v>11.4</v>
      </c>
      <c r="M16" s="3">
        <v>0</v>
      </c>
      <c r="N16" s="3">
        <v>13.6</v>
      </c>
      <c r="O16" s="3">
        <v>12.8</v>
      </c>
      <c r="P16" s="3">
        <v>15</v>
      </c>
      <c r="Q16" s="3">
        <v>13.6</v>
      </c>
      <c r="R16" s="3">
        <v>0</v>
      </c>
    </row>
    <row r="17" spans="1:18" x14ac:dyDescent="0.25">
      <c r="A17" s="1">
        <v>10</v>
      </c>
      <c r="B17" s="2" t="s">
        <v>14</v>
      </c>
      <c r="C17" s="3">
        <v>0</v>
      </c>
      <c r="D17" s="5">
        <v>65.899999999999991</v>
      </c>
      <c r="E17" s="3">
        <v>0</v>
      </c>
      <c r="F17" s="3">
        <v>0</v>
      </c>
      <c r="G17" s="3">
        <v>17.399999999999999</v>
      </c>
      <c r="H17" s="3">
        <v>16.7</v>
      </c>
      <c r="I17" s="3">
        <v>0</v>
      </c>
      <c r="J17" s="3">
        <v>15.3</v>
      </c>
      <c r="K17" s="3">
        <v>0</v>
      </c>
      <c r="L17" s="3">
        <v>0</v>
      </c>
      <c r="M17" s="3">
        <v>0</v>
      </c>
      <c r="N17" s="3">
        <v>16.5</v>
      </c>
      <c r="O17" s="3">
        <v>0</v>
      </c>
      <c r="P17" s="3">
        <v>0</v>
      </c>
      <c r="Q17" s="3">
        <v>0</v>
      </c>
      <c r="R17" s="3">
        <v>0</v>
      </c>
    </row>
    <row r="18" spans="1:18" x14ac:dyDescent="0.25">
      <c r="A18" s="1">
        <v>11</v>
      </c>
      <c r="B18" s="2" t="s">
        <v>69</v>
      </c>
      <c r="C18" s="3">
        <v>0</v>
      </c>
      <c r="D18" s="5">
        <v>46.8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14.3</v>
      </c>
      <c r="M18" s="3">
        <v>0</v>
      </c>
      <c r="N18" s="3">
        <v>16.5</v>
      </c>
      <c r="O18" s="3">
        <v>16</v>
      </c>
      <c r="P18" s="3">
        <v>0</v>
      </c>
      <c r="Q18" s="3">
        <v>0</v>
      </c>
      <c r="R18" s="3">
        <v>0</v>
      </c>
    </row>
    <row r="19" spans="1:18" x14ac:dyDescent="0.25">
      <c r="A19" s="1">
        <v>12</v>
      </c>
      <c r="B19" s="2" t="s">
        <v>70</v>
      </c>
      <c r="C19" s="3">
        <v>0</v>
      </c>
      <c r="D19" s="5">
        <v>44.5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11.4</v>
      </c>
      <c r="M19" s="3">
        <v>0</v>
      </c>
      <c r="N19" s="3">
        <v>13.6</v>
      </c>
      <c r="O19" s="3">
        <v>19.5</v>
      </c>
      <c r="P19" s="3">
        <v>0</v>
      </c>
      <c r="Q19" s="3">
        <v>0</v>
      </c>
      <c r="R19" s="3">
        <v>0</v>
      </c>
    </row>
    <row r="20" spans="1:18" x14ac:dyDescent="0.25">
      <c r="A20" s="1">
        <v>13</v>
      </c>
      <c r="B20" s="2" t="s">
        <v>17</v>
      </c>
      <c r="C20" s="3">
        <v>0</v>
      </c>
      <c r="D20" s="5">
        <v>42.6</v>
      </c>
      <c r="E20" s="3">
        <v>0</v>
      </c>
      <c r="F20" s="3">
        <v>16.2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12.8</v>
      </c>
      <c r="P20" s="3">
        <v>0</v>
      </c>
      <c r="Q20" s="3">
        <v>13.6</v>
      </c>
      <c r="R20" s="3">
        <v>0</v>
      </c>
    </row>
    <row r="21" spans="1:18" x14ac:dyDescent="0.25">
      <c r="A21" s="1">
        <v>14</v>
      </c>
      <c r="B21" s="2" t="s">
        <v>24</v>
      </c>
      <c r="C21" s="3">
        <v>0</v>
      </c>
      <c r="D21" s="5">
        <v>33.6</v>
      </c>
      <c r="E21" s="3">
        <v>17.100000000000001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16.5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</row>
    <row r="22" spans="1:18" x14ac:dyDescent="0.25">
      <c r="A22" s="1">
        <v>15</v>
      </c>
      <c r="B22" s="2" t="s">
        <v>13</v>
      </c>
      <c r="C22" s="3">
        <v>0</v>
      </c>
      <c r="D22" s="5">
        <v>25.6</v>
      </c>
      <c r="E22" s="3">
        <v>0</v>
      </c>
      <c r="F22" s="3">
        <v>0</v>
      </c>
      <c r="G22" s="3">
        <v>0</v>
      </c>
      <c r="H22" s="3">
        <v>13.4</v>
      </c>
      <c r="I22" s="3">
        <v>0</v>
      </c>
      <c r="J22" s="3">
        <v>12.2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</row>
    <row r="23" spans="1:18" x14ac:dyDescent="0.25">
      <c r="A23" s="1">
        <v>16</v>
      </c>
      <c r="B23" s="2" t="s">
        <v>67</v>
      </c>
      <c r="C23" s="3">
        <v>0</v>
      </c>
      <c r="D23" s="5">
        <v>24.799999999999997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11.2</v>
      </c>
      <c r="L23" s="3">
        <v>0</v>
      </c>
      <c r="M23" s="3">
        <v>13.6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</row>
    <row r="24" spans="1:18" x14ac:dyDescent="0.25">
      <c r="A24" s="1">
        <v>17</v>
      </c>
      <c r="B24" s="2" t="s">
        <v>68</v>
      </c>
      <c r="C24" s="3">
        <v>0</v>
      </c>
      <c r="D24" s="5">
        <v>24.799999999999997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11.2</v>
      </c>
      <c r="L24" s="3">
        <v>0</v>
      </c>
      <c r="M24" s="3">
        <v>13.6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</row>
    <row r="25" spans="1:18" x14ac:dyDescent="0.25">
      <c r="A25" s="1">
        <v>18</v>
      </c>
      <c r="B25" s="2" t="s">
        <v>66</v>
      </c>
      <c r="C25" s="3">
        <v>0</v>
      </c>
      <c r="D25" s="5">
        <v>24.5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13.7</v>
      </c>
      <c r="L25" s="3">
        <v>0</v>
      </c>
      <c r="M25" s="3">
        <v>10.8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</row>
    <row r="26" spans="1:18" x14ac:dyDescent="0.25">
      <c r="A26" s="1">
        <v>19</v>
      </c>
      <c r="B26" s="2" t="s">
        <v>63</v>
      </c>
      <c r="C26" s="3">
        <v>0</v>
      </c>
      <c r="D26" s="5">
        <v>24.4</v>
      </c>
      <c r="E26" s="3">
        <v>0</v>
      </c>
      <c r="F26" s="3">
        <v>0</v>
      </c>
      <c r="G26" s="3">
        <v>0</v>
      </c>
      <c r="H26" s="3">
        <v>24.4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</row>
    <row r="27" spans="1:18" x14ac:dyDescent="0.25">
      <c r="A27" s="1">
        <v>20</v>
      </c>
      <c r="B27" s="2" t="s">
        <v>23</v>
      </c>
      <c r="C27" s="3">
        <v>0</v>
      </c>
      <c r="D27" s="5">
        <v>17.100000000000001</v>
      </c>
      <c r="E27" s="3">
        <v>17.100000000000001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 x14ac:dyDescent="0.25">
      <c r="A28" s="1">
        <v>21</v>
      </c>
      <c r="B28" s="2" t="s">
        <v>6</v>
      </c>
      <c r="C28" s="3">
        <v>0</v>
      </c>
      <c r="D28" s="5">
        <v>14.3</v>
      </c>
      <c r="E28" s="3">
        <v>0</v>
      </c>
      <c r="F28" s="3">
        <v>0</v>
      </c>
      <c r="G28" s="3">
        <v>14.3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 x14ac:dyDescent="0.25">
      <c r="A29" s="1">
        <v>22</v>
      </c>
      <c r="B29" s="2" t="s">
        <v>4</v>
      </c>
      <c r="C29" s="3">
        <v>0</v>
      </c>
      <c r="D29" s="5">
        <v>14.3</v>
      </c>
      <c r="E29" s="3">
        <v>0</v>
      </c>
      <c r="F29" s="3">
        <v>0</v>
      </c>
      <c r="G29" s="3">
        <v>14.3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</row>
    <row r="30" spans="1:18" x14ac:dyDescent="0.25">
      <c r="A30" s="1">
        <v>23</v>
      </c>
      <c r="B30" s="2" t="s">
        <v>59</v>
      </c>
      <c r="C30" s="3">
        <v>0</v>
      </c>
      <c r="D30" s="5">
        <v>14</v>
      </c>
      <c r="E30" s="3">
        <v>14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</row>
    <row r="31" spans="1:18" x14ac:dyDescent="0.25">
      <c r="A31" s="1">
        <v>24</v>
      </c>
      <c r="B31" s="2" t="s">
        <v>64</v>
      </c>
      <c r="C31" s="3">
        <v>0</v>
      </c>
      <c r="D31" s="5">
        <v>13.4</v>
      </c>
      <c r="E31" s="3">
        <v>0</v>
      </c>
      <c r="F31" s="3">
        <v>0</v>
      </c>
      <c r="G31" s="3">
        <v>0</v>
      </c>
      <c r="H31" s="3">
        <v>13.4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</row>
    <row r="32" spans="1:18" x14ac:dyDescent="0.25">
      <c r="A32" s="1">
        <v>25</v>
      </c>
      <c r="B32" s="2" t="s">
        <v>22</v>
      </c>
      <c r="C32" s="3">
        <v>0</v>
      </c>
      <c r="D32" s="5">
        <v>12.2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12.2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 x14ac:dyDescent="0.25">
      <c r="A33" s="1">
        <v>26</v>
      </c>
      <c r="B33" s="2" t="s">
        <v>65</v>
      </c>
      <c r="C33" s="3">
        <v>0</v>
      </c>
      <c r="D33" s="5">
        <v>12.2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12.2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</row>
    <row r="34" spans="1:18" x14ac:dyDescent="0.25">
      <c r="A34" s="1">
        <v>27</v>
      </c>
      <c r="B34" s="2" t="s">
        <v>3</v>
      </c>
      <c r="C34" s="3">
        <v>0</v>
      </c>
      <c r="D34" s="5">
        <v>11.4</v>
      </c>
      <c r="E34" s="3">
        <v>0</v>
      </c>
      <c r="F34" s="3">
        <v>0</v>
      </c>
      <c r="G34" s="3">
        <v>11.4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</row>
    <row r="35" spans="1:18" x14ac:dyDescent="0.25">
      <c r="A35" s="1">
        <v>28</v>
      </c>
      <c r="B35" s="2" t="s">
        <v>62</v>
      </c>
      <c r="C35" s="3">
        <v>0</v>
      </c>
      <c r="D35" s="5">
        <v>11.4</v>
      </c>
      <c r="E35" s="3">
        <v>0</v>
      </c>
      <c r="F35" s="3">
        <v>0</v>
      </c>
      <c r="G35" s="3">
        <v>11.4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</row>
    <row r="36" spans="1:18" x14ac:dyDescent="0.25">
      <c r="A36" s="1">
        <v>29</v>
      </c>
      <c r="B36" s="2" t="s">
        <v>7</v>
      </c>
      <c r="C36" s="3">
        <v>0</v>
      </c>
      <c r="D36" s="5">
        <v>11.4</v>
      </c>
      <c r="E36" s="3">
        <v>0</v>
      </c>
      <c r="F36" s="3">
        <v>0</v>
      </c>
      <c r="G36" s="3">
        <v>11.4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</row>
    <row r="37" spans="1:18" x14ac:dyDescent="0.25">
      <c r="A37" s="1">
        <v>30</v>
      </c>
      <c r="B37" s="2" t="s">
        <v>60</v>
      </c>
      <c r="C37" s="3">
        <v>0</v>
      </c>
      <c r="D37" s="5">
        <v>11.2</v>
      </c>
      <c r="E37" s="3">
        <v>11.2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</row>
  </sheetData>
  <pageMargins left="0.70866141732283472" right="0.70866141732283472" top="0.78740157480314965" bottom="0.78740157480314965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M40" sqref="M40"/>
    </sheetView>
  </sheetViews>
  <sheetFormatPr defaultRowHeight="15" x14ac:dyDescent="0.25"/>
  <cols>
    <col min="1" max="1" width="7.28515625" customWidth="1"/>
    <col min="2" max="2" width="17.42578125" customWidth="1"/>
    <col min="3" max="3" width="6.28515625" style="4" bestFit="1" customWidth="1"/>
    <col min="4" max="4" width="7.28515625" style="4" bestFit="1" customWidth="1"/>
    <col min="5" max="9" width="4.5703125" style="4" bestFit="1" customWidth="1"/>
    <col min="10" max="10" width="4.42578125" style="4" bestFit="1" customWidth="1"/>
    <col min="11" max="12" width="4.5703125" style="4" bestFit="1" customWidth="1"/>
    <col min="13" max="13" width="4.42578125" style="4" bestFit="1" customWidth="1"/>
    <col min="14" max="14" width="4.5703125" style="4" bestFit="1" customWidth="1"/>
    <col min="15" max="15" width="4.42578125" style="4" bestFit="1" customWidth="1"/>
    <col min="16" max="17" width="4.5703125" bestFit="1" customWidth="1"/>
    <col min="18" max="18" width="3.5703125" bestFit="1" customWidth="1"/>
    <col min="19" max="19" width="4.5703125" bestFit="1" customWidth="1"/>
    <col min="252" max="252" width="7.28515625" customWidth="1"/>
    <col min="253" max="253" width="17.42578125" customWidth="1"/>
    <col min="254" max="254" width="7" bestFit="1" customWidth="1"/>
    <col min="255" max="255" width="7.28515625" bestFit="1" customWidth="1"/>
    <col min="256" max="260" width="4.5703125" bestFit="1" customWidth="1"/>
    <col min="261" max="262" width="5.5703125" bestFit="1" customWidth="1"/>
    <col min="263" max="263" width="4.5703125" bestFit="1" customWidth="1"/>
    <col min="264" max="267" width="5.5703125" bestFit="1" customWidth="1"/>
    <col min="508" max="508" width="7.28515625" customWidth="1"/>
    <col min="509" max="509" width="17.42578125" customWidth="1"/>
    <col min="510" max="510" width="7" bestFit="1" customWidth="1"/>
    <col min="511" max="511" width="7.28515625" bestFit="1" customWidth="1"/>
    <col min="512" max="516" width="4.5703125" bestFit="1" customWidth="1"/>
    <col min="517" max="518" width="5.5703125" bestFit="1" customWidth="1"/>
    <col min="519" max="519" width="4.5703125" bestFit="1" customWidth="1"/>
    <col min="520" max="523" width="5.5703125" bestFit="1" customWidth="1"/>
    <col min="764" max="764" width="7.28515625" customWidth="1"/>
    <col min="765" max="765" width="17.42578125" customWidth="1"/>
    <col min="766" max="766" width="7" bestFit="1" customWidth="1"/>
    <col min="767" max="767" width="7.28515625" bestFit="1" customWidth="1"/>
    <col min="768" max="772" width="4.5703125" bestFit="1" customWidth="1"/>
    <col min="773" max="774" width="5.5703125" bestFit="1" customWidth="1"/>
    <col min="775" max="775" width="4.5703125" bestFit="1" customWidth="1"/>
    <col min="776" max="779" width="5.5703125" bestFit="1" customWidth="1"/>
    <col min="1020" max="1020" width="7.28515625" customWidth="1"/>
    <col min="1021" max="1021" width="17.42578125" customWidth="1"/>
    <col min="1022" max="1022" width="7" bestFit="1" customWidth="1"/>
    <col min="1023" max="1023" width="7.28515625" bestFit="1" customWidth="1"/>
    <col min="1024" max="1028" width="4.5703125" bestFit="1" customWidth="1"/>
    <col min="1029" max="1030" width="5.5703125" bestFit="1" customWidth="1"/>
    <col min="1031" max="1031" width="4.5703125" bestFit="1" customWidth="1"/>
    <col min="1032" max="1035" width="5.5703125" bestFit="1" customWidth="1"/>
    <col min="1276" max="1276" width="7.28515625" customWidth="1"/>
    <col min="1277" max="1277" width="17.42578125" customWidth="1"/>
    <col min="1278" max="1278" width="7" bestFit="1" customWidth="1"/>
    <col min="1279" max="1279" width="7.28515625" bestFit="1" customWidth="1"/>
    <col min="1280" max="1284" width="4.5703125" bestFit="1" customWidth="1"/>
    <col min="1285" max="1286" width="5.5703125" bestFit="1" customWidth="1"/>
    <col min="1287" max="1287" width="4.5703125" bestFit="1" customWidth="1"/>
    <col min="1288" max="1291" width="5.5703125" bestFit="1" customWidth="1"/>
    <col min="1532" max="1532" width="7.28515625" customWidth="1"/>
    <col min="1533" max="1533" width="17.42578125" customWidth="1"/>
    <col min="1534" max="1534" width="7" bestFit="1" customWidth="1"/>
    <col min="1535" max="1535" width="7.28515625" bestFit="1" customWidth="1"/>
    <col min="1536" max="1540" width="4.5703125" bestFit="1" customWidth="1"/>
    <col min="1541" max="1542" width="5.5703125" bestFit="1" customWidth="1"/>
    <col min="1543" max="1543" width="4.5703125" bestFit="1" customWidth="1"/>
    <col min="1544" max="1547" width="5.5703125" bestFit="1" customWidth="1"/>
    <col min="1788" max="1788" width="7.28515625" customWidth="1"/>
    <col min="1789" max="1789" width="17.42578125" customWidth="1"/>
    <col min="1790" max="1790" width="7" bestFit="1" customWidth="1"/>
    <col min="1791" max="1791" width="7.28515625" bestFit="1" customWidth="1"/>
    <col min="1792" max="1796" width="4.5703125" bestFit="1" customWidth="1"/>
    <col min="1797" max="1798" width="5.5703125" bestFit="1" customWidth="1"/>
    <col min="1799" max="1799" width="4.5703125" bestFit="1" customWidth="1"/>
    <col min="1800" max="1803" width="5.5703125" bestFit="1" customWidth="1"/>
    <col min="2044" max="2044" width="7.28515625" customWidth="1"/>
    <col min="2045" max="2045" width="17.42578125" customWidth="1"/>
    <col min="2046" max="2046" width="7" bestFit="1" customWidth="1"/>
    <col min="2047" max="2047" width="7.28515625" bestFit="1" customWidth="1"/>
    <col min="2048" max="2052" width="4.5703125" bestFit="1" customWidth="1"/>
    <col min="2053" max="2054" width="5.5703125" bestFit="1" customWidth="1"/>
    <col min="2055" max="2055" width="4.5703125" bestFit="1" customWidth="1"/>
    <col min="2056" max="2059" width="5.5703125" bestFit="1" customWidth="1"/>
    <col min="2300" max="2300" width="7.28515625" customWidth="1"/>
    <col min="2301" max="2301" width="17.42578125" customWidth="1"/>
    <col min="2302" max="2302" width="7" bestFit="1" customWidth="1"/>
    <col min="2303" max="2303" width="7.28515625" bestFit="1" customWidth="1"/>
    <col min="2304" max="2308" width="4.5703125" bestFit="1" customWidth="1"/>
    <col min="2309" max="2310" width="5.5703125" bestFit="1" customWidth="1"/>
    <col min="2311" max="2311" width="4.5703125" bestFit="1" customWidth="1"/>
    <col min="2312" max="2315" width="5.5703125" bestFit="1" customWidth="1"/>
    <col min="2556" max="2556" width="7.28515625" customWidth="1"/>
    <col min="2557" max="2557" width="17.42578125" customWidth="1"/>
    <col min="2558" max="2558" width="7" bestFit="1" customWidth="1"/>
    <col min="2559" max="2559" width="7.28515625" bestFit="1" customWidth="1"/>
    <col min="2560" max="2564" width="4.5703125" bestFit="1" customWidth="1"/>
    <col min="2565" max="2566" width="5.5703125" bestFit="1" customWidth="1"/>
    <col min="2567" max="2567" width="4.5703125" bestFit="1" customWidth="1"/>
    <col min="2568" max="2571" width="5.5703125" bestFit="1" customWidth="1"/>
    <col min="2812" max="2812" width="7.28515625" customWidth="1"/>
    <col min="2813" max="2813" width="17.42578125" customWidth="1"/>
    <col min="2814" max="2814" width="7" bestFit="1" customWidth="1"/>
    <col min="2815" max="2815" width="7.28515625" bestFit="1" customWidth="1"/>
    <col min="2816" max="2820" width="4.5703125" bestFit="1" customWidth="1"/>
    <col min="2821" max="2822" width="5.5703125" bestFit="1" customWidth="1"/>
    <col min="2823" max="2823" width="4.5703125" bestFit="1" customWidth="1"/>
    <col min="2824" max="2827" width="5.5703125" bestFit="1" customWidth="1"/>
    <col min="3068" max="3068" width="7.28515625" customWidth="1"/>
    <col min="3069" max="3069" width="17.42578125" customWidth="1"/>
    <col min="3070" max="3070" width="7" bestFit="1" customWidth="1"/>
    <col min="3071" max="3071" width="7.28515625" bestFit="1" customWidth="1"/>
    <col min="3072" max="3076" width="4.5703125" bestFit="1" customWidth="1"/>
    <col min="3077" max="3078" width="5.5703125" bestFit="1" customWidth="1"/>
    <col min="3079" max="3079" width="4.5703125" bestFit="1" customWidth="1"/>
    <col min="3080" max="3083" width="5.5703125" bestFit="1" customWidth="1"/>
    <col min="3324" max="3324" width="7.28515625" customWidth="1"/>
    <col min="3325" max="3325" width="17.42578125" customWidth="1"/>
    <col min="3326" max="3326" width="7" bestFit="1" customWidth="1"/>
    <col min="3327" max="3327" width="7.28515625" bestFit="1" customWidth="1"/>
    <col min="3328" max="3332" width="4.5703125" bestFit="1" customWidth="1"/>
    <col min="3333" max="3334" width="5.5703125" bestFit="1" customWidth="1"/>
    <col min="3335" max="3335" width="4.5703125" bestFit="1" customWidth="1"/>
    <col min="3336" max="3339" width="5.5703125" bestFit="1" customWidth="1"/>
    <col min="3580" max="3580" width="7.28515625" customWidth="1"/>
    <col min="3581" max="3581" width="17.42578125" customWidth="1"/>
    <col min="3582" max="3582" width="7" bestFit="1" customWidth="1"/>
    <col min="3583" max="3583" width="7.28515625" bestFit="1" customWidth="1"/>
    <col min="3584" max="3588" width="4.5703125" bestFit="1" customWidth="1"/>
    <col min="3589" max="3590" width="5.5703125" bestFit="1" customWidth="1"/>
    <col min="3591" max="3591" width="4.5703125" bestFit="1" customWidth="1"/>
    <col min="3592" max="3595" width="5.5703125" bestFit="1" customWidth="1"/>
    <col min="3836" max="3836" width="7.28515625" customWidth="1"/>
    <col min="3837" max="3837" width="17.42578125" customWidth="1"/>
    <col min="3838" max="3838" width="7" bestFit="1" customWidth="1"/>
    <col min="3839" max="3839" width="7.28515625" bestFit="1" customWidth="1"/>
    <col min="3840" max="3844" width="4.5703125" bestFit="1" customWidth="1"/>
    <col min="3845" max="3846" width="5.5703125" bestFit="1" customWidth="1"/>
    <col min="3847" max="3847" width="4.5703125" bestFit="1" customWidth="1"/>
    <col min="3848" max="3851" width="5.5703125" bestFit="1" customWidth="1"/>
    <col min="4092" max="4092" width="7.28515625" customWidth="1"/>
    <col min="4093" max="4093" width="17.42578125" customWidth="1"/>
    <col min="4094" max="4094" width="7" bestFit="1" customWidth="1"/>
    <col min="4095" max="4095" width="7.28515625" bestFit="1" customWidth="1"/>
    <col min="4096" max="4100" width="4.5703125" bestFit="1" customWidth="1"/>
    <col min="4101" max="4102" width="5.5703125" bestFit="1" customWidth="1"/>
    <col min="4103" max="4103" width="4.5703125" bestFit="1" customWidth="1"/>
    <col min="4104" max="4107" width="5.5703125" bestFit="1" customWidth="1"/>
    <col min="4348" max="4348" width="7.28515625" customWidth="1"/>
    <col min="4349" max="4349" width="17.42578125" customWidth="1"/>
    <col min="4350" max="4350" width="7" bestFit="1" customWidth="1"/>
    <col min="4351" max="4351" width="7.28515625" bestFit="1" customWidth="1"/>
    <col min="4352" max="4356" width="4.5703125" bestFit="1" customWidth="1"/>
    <col min="4357" max="4358" width="5.5703125" bestFit="1" customWidth="1"/>
    <col min="4359" max="4359" width="4.5703125" bestFit="1" customWidth="1"/>
    <col min="4360" max="4363" width="5.5703125" bestFit="1" customWidth="1"/>
    <col min="4604" max="4604" width="7.28515625" customWidth="1"/>
    <col min="4605" max="4605" width="17.42578125" customWidth="1"/>
    <col min="4606" max="4606" width="7" bestFit="1" customWidth="1"/>
    <col min="4607" max="4607" width="7.28515625" bestFit="1" customWidth="1"/>
    <col min="4608" max="4612" width="4.5703125" bestFit="1" customWidth="1"/>
    <col min="4613" max="4614" width="5.5703125" bestFit="1" customWidth="1"/>
    <col min="4615" max="4615" width="4.5703125" bestFit="1" customWidth="1"/>
    <col min="4616" max="4619" width="5.5703125" bestFit="1" customWidth="1"/>
    <col min="4860" max="4860" width="7.28515625" customWidth="1"/>
    <col min="4861" max="4861" width="17.42578125" customWidth="1"/>
    <col min="4862" max="4862" width="7" bestFit="1" customWidth="1"/>
    <col min="4863" max="4863" width="7.28515625" bestFit="1" customWidth="1"/>
    <col min="4864" max="4868" width="4.5703125" bestFit="1" customWidth="1"/>
    <col min="4869" max="4870" width="5.5703125" bestFit="1" customWidth="1"/>
    <col min="4871" max="4871" width="4.5703125" bestFit="1" customWidth="1"/>
    <col min="4872" max="4875" width="5.5703125" bestFit="1" customWidth="1"/>
    <col min="5116" max="5116" width="7.28515625" customWidth="1"/>
    <col min="5117" max="5117" width="17.42578125" customWidth="1"/>
    <col min="5118" max="5118" width="7" bestFit="1" customWidth="1"/>
    <col min="5119" max="5119" width="7.28515625" bestFit="1" customWidth="1"/>
    <col min="5120" max="5124" width="4.5703125" bestFit="1" customWidth="1"/>
    <col min="5125" max="5126" width="5.5703125" bestFit="1" customWidth="1"/>
    <col min="5127" max="5127" width="4.5703125" bestFit="1" customWidth="1"/>
    <col min="5128" max="5131" width="5.5703125" bestFit="1" customWidth="1"/>
    <col min="5372" max="5372" width="7.28515625" customWidth="1"/>
    <col min="5373" max="5373" width="17.42578125" customWidth="1"/>
    <col min="5374" max="5374" width="7" bestFit="1" customWidth="1"/>
    <col min="5375" max="5375" width="7.28515625" bestFit="1" customWidth="1"/>
    <col min="5376" max="5380" width="4.5703125" bestFit="1" customWidth="1"/>
    <col min="5381" max="5382" width="5.5703125" bestFit="1" customWidth="1"/>
    <col min="5383" max="5383" width="4.5703125" bestFit="1" customWidth="1"/>
    <col min="5384" max="5387" width="5.5703125" bestFit="1" customWidth="1"/>
    <col min="5628" max="5628" width="7.28515625" customWidth="1"/>
    <col min="5629" max="5629" width="17.42578125" customWidth="1"/>
    <col min="5630" max="5630" width="7" bestFit="1" customWidth="1"/>
    <col min="5631" max="5631" width="7.28515625" bestFit="1" customWidth="1"/>
    <col min="5632" max="5636" width="4.5703125" bestFit="1" customWidth="1"/>
    <col min="5637" max="5638" width="5.5703125" bestFit="1" customWidth="1"/>
    <col min="5639" max="5639" width="4.5703125" bestFit="1" customWidth="1"/>
    <col min="5640" max="5643" width="5.5703125" bestFit="1" customWidth="1"/>
    <col min="5884" max="5884" width="7.28515625" customWidth="1"/>
    <col min="5885" max="5885" width="17.42578125" customWidth="1"/>
    <col min="5886" max="5886" width="7" bestFit="1" customWidth="1"/>
    <col min="5887" max="5887" width="7.28515625" bestFit="1" customWidth="1"/>
    <col min="5888" max="5892" width="4.5703125" bestFit="1" customWidth="1"/>
    <col min="5893" max="5894" width="5.5703125" bestFit="1" customWidth="1"/>
    <col min="5895" max="5895" width="4.5703125" bestFit="1" customWidth="1"/>
    <col min="5896" max="5899" width="5.5703125" bestFit="1" customWidth="1"/>
    <col min="6140" max="6140" width="7.28515625" customWidth="1"/>
    <col min="6141" max="6141" width="17.42578125" customWidth="1"/>
    <col min="6142" max="6142" width="7" bestFit="1" customWidth="1"/>
    <col min="6143" max="6143" width="7.28515625" bestFit="1" customWidth="1"/>
    <col min="6144" max="6148" width="4.5703125" bestFit="1" customWidth="1"/>
    <col min="6149" max="6150" width="5.5703125" bestFit="1" customWidth="1"/>
    <col min="6151" max="6151" width="4.5703125" bestFit="1" customWidth="1"/>
    <col min="6152" max="6155" width="5.5703125" bestFit="1" customWidth="1"/>
    <col min="6396" max="6396" width="7.28515625" customWidth="1"/>
    <col min="6397" max="6397" width="17.42578125" customWidth="1"/>
    <col min="6398" max="6398" width="7" bestFit="1" customWidth="1"/>
    <col min="6399" max="6399" width="7.28515625" bestFit="1" customWidth="1"/>
    <col min="6400" max="6404" width="4.5703125" bestFit="1" customWidth="1"/>
    <col min="6405" max="6406" width="5.5703125" bestFit="1" customWidth="1"/>
    <col min="6407" max="6407" width="4.5703125" bestFit="1" customWidth="1"/>
    <col min="6408" max="6411" width="5.5703125" bestFit="1" customWidth="1"/>
    <col min="6652" max="6652" width="7.28515625" customWidth="1"/>
    <col min="6653" max="6653" width="17.42578125" customWidth="1"/>
    <col min="6654" max="6654" width="7" bestFit="1" customWidth="1"/>
    <col min="6655" max="6655" width="7.28515625" bestFit="1" customWidth="1"/>
    <col min="6656" max="6660" width="4.5703125" bestFit="1" customWidth="1"/>
    <col min="6661" max="6662" width="5.5703125" bestFit="1" customWidth="1"/>
    <col min="6663" max="6663" width="4.5703125" bestFit="1" customWidth="1"/>
    <col min="6664" max="6667" width="5.5703125" bestFit="1" customWidth="1"/>
    <col min="6908" max="6908" width="7.28515625" customWidth="1"/>
    <col min="6909" max="6909" width="17.42578125" customWidth="1"/>
    <col min="6910" max="6910" width="7" bestFit="1" customWidth="1"/>
    <col min="6911" max="6911" width="7.28515625" bestFit="1" customWidth="1"/>
    <col min="6912" max="6916" width="4.5703125" bestFit="1" customWidth="1"/>
    <col min="6917" max="6918" width="5.5703125" bestFit="1" customWidth="1"/>
    <col min="6919" max="6919" width="4.5703125" bestFit="1" customWidth="1"/>
    <col min="6920" max="6923" width="5.5703125" bestFit="1" customWidth="1"/>
    <col min="7164" max="7164" width="7.28515625" customWidth="1"/>
    <col min="7165" max="7165" width="17.42578125" customWidth="1"/>
    <col min="7166" max="7166" width="7" bestFit="1" customWidth="1"/>
    <col min="7167" max="7167" width="7.28515625" bestFit="1" customWidth="1"/>
    <col min="7168" max="7172" width="4.5703125" bestFit="1" customWidth="1"/>
    <col min="7173" max="7174" width="5.5703125" bestFit="1" customWidth="1"/>
    <col min="7175" max="7175" width="4.5703125" bestFit="1" customWidth="1"/>
    <col min="7176" max="7179" width="5.5703125" bestFit="1" customWidth="1"/>
    <col min="7420" max="7420" width="7.28515625" customWidth="1"/>
    <col min="7421" max="7421" width="17.42578125" customWidth="1"/>
    <col min="7422" max="7422" width="7" bestFit="1" customWidth="1"/>
    <col min="7423" max="7423" width="7.28515625" bestFit="1" customWidth="1"/>
    <col min="7424" max="7428" width="4.5703125" bestFit="1" customWidth="1"/>
    <col min="7429" max="7430" width="5.5703125" bestFit="1" customWidth="1"/>
    <col min="7431" max="7431" width="4.5703125" bestFit="1" customWidth="1"/>
    <col min="7432" max="7435" width="5.5703125" bestFit="1" customWidth="1"/>
    <col min="7676" max="7676" width="7.28515625" customWidth="1"/>
    <col min="7677" max="7677" width="17.42578125" customWidth="1"/>
    <col min="7678" max="7678" width="7" bestFit="1" customWidth="1"/>
    <col min="7679" max="7679" width="7.28515625" bestFit="1" customWidth="1"/>
    <col min="7680" max="7684" width="4.5703125" bestFit="1" customWidth="1"/>
    <col min="7685" max="7686" width="5.5703125" bestFit="1" customWidth="1"/>
    <col min="7687" max="7687" width="4.5703125" bestFit="1" customWidth="1"/>
    <col min="7688" max="7691" width="5.5703125" bestFit="1" customWidth="1"/>
    <col min="7932" max="7932" width="7.28515625" customWidth="1"/>
    <col min="7933" max="7933" width="17.42578125" customWidth="1"/>
    <col min="7934" max="7934" width="7" bestFit="1" customWidth="1"/>
    <col min="7935" max="7935" width="7.28515625" bestFit="1" customWidth="1"/>
    <col min="7936" max="7940" width="4.5703125" bestFit="1" customWidth="1"/>
    <col min="7941" max="7942" width="5.5703125" bestFit="1" customWidth="1"/>
    <col min="7943" max="7943" width="4.5703125" bestFit="1" customWidth="1"/>
    <col min="7944" max="7947" width="5.5703125" bestFit="1" customWidth="1"/>
    <col min="8188" max="8188" width="7.28515625" customWidth="1"/>
    <col min="8189" max="8189" width="17.42578125" customWidth="1"/>
    <col min="8190" max="8190" width="7" bestFit="1" customWidth="1"/>
    <col min="8191" max="8191" width="7.28515625" bestFit="1" customWidth="1"/>
    <col min="8192" max="8196" width="4.5703125" bestFit="1" customWidth="1"/>
    <col min="8197" max="8198" width="5.5703125" bestFit="1" customWidth="1"/>
    <col min="8199" max="8199" width="4.5703125" bestFit="1" customWidth="1"/>
    <col min="8200" max="8203" width="5.5703125" bestFit="1" customWidth="1"/>
    <col min="8444" max="8444" width="7.28515625" customWidth="1"/>
    <col min="8445" max="8445" width="17.42578125" customWidth="1"/>
    <col min="8446" max="8446" width="7" bestFit="1" customWidth="1"/>
    <col min="8447" max="8447" width="7.28515625" bestFit="1" customWidth="1"/>
    <col min="8448" max="8452" width="4.5703125" bestFit="1" customWidth="1"/>
    <col min="8453" max="8454" width="5.5703125" bestFit="1" customWidth="1"/>
    <col min="8455" max="8455" width="4.5703125" bestFit="1" customWidth="1"/>
    <col min="8456" max="8459" width="5.5703125" bestFit="1" customWidth="1"/>
    <col min="8700" max="8700" width="7.28515625" customWidth="1"/>
    <col min="8701" max="8701" width="17.42578125" customWidth="1"/>
    <col min="8702" max="8702" width="7" bestFit="1" customWidth="1"/>
    <col min="8703" max="8703" width="7.28515625" bestFit="1" customWidth="1"/>
    <col min="8704" max="8708" width="4.5703125" bestFit="1" customWidth="1"/>
    <col min="8709" max="8710" width="5.5703125" bestFit="1" customWidth="1"/>
    <col min="8711" max="8711" width="4.5703125" bestFit="1" customWidth="1"/>
    <col min="8712" max="8715" width="5.5703125" bestFit="1" customWidth="1"/>
    <col min="8956" max="8956" width="7.28515625" customWidth="1"/>
    <col min="8957" max="8957" width="17.42578125" customWidth="1"/>
    <col min="8958" max="8958" width="7" bestFit="1" customWidth="1"/>
    <col min="8959" max="8959" width="7.28515625" bestFit="1" customWidth="1"/>
    <col min="8960" max="8964" width="4.5703125" bestFit="1" customWidth="1"/>
    <col min="8965" max="8966" width="5.5703125" bestFit="1" customWidth="1"/>
    <col min="8967" max="8967" width="4.5703125" bestFit="1" customWidth="1"/>
    <col min="8968" max="8971" width="5.5703125" bestFit="1" customWidth="1"/>
    <col min="9212" max="9212" width="7.28515625" customWidth="1"/>
    <col min="9213" max="9213" width="17.42578125" customWidth="1"/>
    <col min="9214" max="9214" width="7" bestFit="1" customWidth="1"/>
    <col min="9215" max="9215" width="7.28515625" bestFit="1" customWidth="1"/>
    <col min="9216" max="9220" width="4.5703125" bestFit="1" customWidth="1"/>
    <col min="9221" max="9222" width="5.5703125" bestFit="1" customWidth="1"/>
    <col min="9223" max="9223" width="4.5703125" bestFit="1" customWidth="1"/>
    <col min="9224" max="9227" width="5.5703125" bestFit="1" customWidth="1"/>
    <col min="9468" max="9468" width="7.28515625" customWidth="1"/>
    <col min="9469" max="9469" width="17.42578125" customWidth="1"/>
    <col min="9470" max="9470" width="7" bestFit="1" customWidth="1"/>
    <col min="9471" max="9471" width="7.28515625" bestFit="1" customWidth="1"/>
    <col min="9472" max="9476" width="4.5703125" bestFit="1" customWidth="1"/>
    <col min="9477" max="9478" width="5.5703125" bestFit="1" customWidth="1"/>
    <col min="9479" max="9479" width="4.5703125" bestFit="1" customWidth="1"/>
    <col min="9480" max="9483" width="5.5703125" bestFit="1" customWidth="1"/>
    <col min="9724" max="9724" width="7.28515625" customWidth="1"/>
    <col min="9725" max="9725" width="17.42578125" customWidth="1"/>
    <col min="9726" max="9726" width="7" bestFit="1" customWidth="1"/>
    <col min="9727" max="9727" width="7.28515625" bestFit="1" customWidth="1"/>
    <col min="9728" max="9732" width="4.5703125" bestFit="1" customWidth="1"/>
    <col min="9733" max="9734" width="5.5703125" bestFit="1" customWidth="1"/>
    <col min="9735" max="9735" width="4.5703125" bestFit="1" customWidth="1"/>
    <col min="9736" max="9739" width="5.5703125" bestFit="1" customWidth="1"/>
    <col min="9980" max="9980" width="7.28515625" customWidth="1"/>
    <col min="9981" max="9981" width="17.42578125" customWidth="1"/>
    <col min="9982" max="9982" width="7" bestFit="1" customWidth="1"/>
    <col min="9983" max="9983" width="7.28515625" bestFit="1" customWidth="1"/>
    <col min="9984" max="9988" width="4.5703125" bestFit="1" customWidth="1"/>
    <col min="9989" max="9990" width="5.5703125" bestFit="1" customWidth="1"/>
    <col min="9991" max="9991" width="4.5703125" bestFit="1" customWidth="1"/>
    <col min="9992" max="9995" width="5.5703125" bestFit="1" customWidth="1"/>
    <col min="10236" max="10236" width="7.28515625" customWidth="1"/>
    <col min="10237" max="10237" width="17.42578125" customWidth="1"/>
    <col min="10238" max="10238" width="7" bestFit="1" customWidth="1"/>
    <col min="10239" max="10239" width="7.28515625" bestFit="1" customWidth="1"/>
    <col min="10240" max="10244" width="4.5703125" bestFit="1" customWidth="1"/>
    <col min="10245" max="10246" width="5.5703125" bestFit="1" customWidth="1"/>
    <col min="10247" max="10247" width="4.5703125" bestFit="1" customWidth="1"/>
    <col min="10248" max="10251" width="5.5703125" bestFit="1" customWidth="1"/>
    <col min="10492" max="10492" width="7.28515625" customWidth="1"/>
    <col min="10493" max="10493" width="17.42578125" customWidth="1"/>
    <col min="10494" max="10494" width="7" bestFit="1" customWidth="1"/>
    <col min="10495" max="10495" width="7.28515625" bestFit="1" customWidth="1"/>
    <col min="10496" max="10500" width="4.5703125" bestFit="1" customWidth="1"/>
    <col min="10501" max="10502" width="5.5703125" bestFit="1" customWidth="1"/>
    <col min="10503" max="10503" width="4.5703125" bestFit="1" customWidth="1"/>
    <col min="10504" max="10507" width="5.5703125" bestFit="1" customWidth="1"/>
    <col min="10748" max="10748" width="7.28515625" customWidth="1"/>
    <col min="10749" max="10749" width="17.42578125" customWidth="1"/>
    <col min="10750" max="10750" width="7" bestFit="1" customWidth="1"/>
    <col min="10751" max="10751" width="7.28515625" bestFit="1" customWidth="1"/>
    <col min="10752" max="10756" width="4.5703125" bestFit="1" customWidth="1"/>
    <col min="10757" max="10758" width="5.5703125" bestFit="1" customWidth="1"/>
    <col min="10759" max="10759" width="4.5703125" bestFit="1" customWidth="1"/>
    <col min="10760" max="10763" width="5.5703125" bestFit="1" customWidth="1"/>
    <col min="11004" max="11004" width="7.28515625" customWidth="1"/>
    <col min="11005" max="11005" width="17.42578125" customWidth="1"/>
    <col min="11006" max="11006" width="7" bestFit="1" customWidth="1"/>
    <col min="11007" max="11007" width="7.28515625" bestFit="1" customWidth="1"/>
    <col min="11008" max="11012" width="4.5703125" bestFit="1" customWidth="1"/>
    <col min="11013" max="11014" width="5.5703125" bestFit="1" customWidth="1"/>
    <col min="11015" max="11015" width="4.5703125" bestFit="1" customWidth="1"/>
    <col min="11016" max="11019" width="5.5703125" bestFit="1" customWidth="1"/>
    <col min="11260" max="11260" width="7.28515625" customWidth="1"/>
    <col min="11261" max="11261" width="17.42578125" customWidth="1"/>
    <col min="11262" max="11262" width="7" bestFit="1" customWidth="1"/>
    <col min="11263" max="11263" width="7.28515625" bestFit="1" customWidth="1"/>
    <col min="11264" max="11268" width="4.5703125" bestFit="1" customWidth="1"/>
    <col min="11269" max="11270" width="5.5703125" bestFit="1" customWidth="1"/>
    <col min="11271" max="11271" width="4.5703125" bestFit="1" customWidth="1"/>
    <col min="11272" max="11275" width="5.5703125" bestFit="1" customWidth="1"/>
    <col min="11516" max="11516" width="7.28515625" customWidth="1"/>
    <col min="11517" max="11517" width="17.42578125" customWidth="1"/>
    <col min="11518" max="11518" width="7" bestFit="1" customWidth="1"/>
    <col min="11519" max="11519" width="7.28515625" bestFit="1" customWidth="1"/>
    <col min="11520" max="11524" width="4.5703125" bestFit="1" customWidth="1"/>
    <col min="11525" max="11526" width="5.5703125" bestFit="1" customWidth="1"/>
    <col min="11527" max="11527" width="4.5703125" bestFit="1" customWidth="1"/>
    <col min="11528" max="11531" width="5.5703125" bestFit="1" customWidth="1"/>
    <col min="11772" max="11772" width="7.28515625" customWidth="1"/>
    <col min="11773" max="11773" width="17.42578125" customWidth="1"/>
    <col min="11774" max="11774" width="7" bestFit="1" customWidth="1"/>
    <col min="11775" max="11775" width="7.28515625" bestFit="1" customWidth="1"/>
    <col min="11776" max="11780" width="4.5703125" bestFit="1" customWidth="1"/>
    <col min="11781" max="11782" width="5.5703125" bestFit="1" customWidth="1"/>
    <col min="11783" max="11783" width="4.5703125" bestFit="1" customWidth="1"/>
    <col min="11784" max="11787" width="5.5703125" bestFit="1" customWidth="1"/>
    <col min="12028" max="12028" width="7.28515625" customWidth="1"/>
    <col min="12029" max="12029" width="17.42578125" customWidth="1"/>
    <col min="12030" max="12030" width="7" bestFit="1" customWidth="1"/>
    <col min="12031" max="12031" width="7.28515625" bestFit="1" customWidth="1"/>
    <col min="12032" max="12036" width="4.5703125" bestFit="1" customWidth="1"/>
    <col min="12037" max="12038" width="5.5703125" bestFit="1" customWidth="1"/>
    <col min="12039" max="12039" width="4.5703125" bestFit="1" customWidth="1"/>
    <col min="12040" max="12043" width="5.5703125" bestFit="1" customWidth="1"/>
    <col min="12284" max="12284" width="7.28515625" customWidth="1"/>
    <col min="12285" max="12285" width="17.42578125" customWidth="1"/>
    <col min="12286" max="12286" width="7" bestFit="1" customWidth="1"/>
    <col min="12287" max="12287" width="7.28515625" bestFit="1" customWidth="1"/>
    <col min="12288" max="12292" width="4.5703125" bestFit="1" customWidth="1"/>
    <col min="12293" max="12294" width="5.5703125" bestFit="1" customWidth="1"/>
    <col min="12295" max="12295" width="4.5703125" bestFit="1" customWidth="1"/>
    <col min="12296" max="12299" width="5.5703125" bestFit="1" customWidth="1"/>
    <col min="12540" max="12540" width="7.28515625" customWidth="1"/>
    <col min="12541" max="12541" width="17.42578125" customWidth="1"/>
    <col min="12542" max="12542" width="7" bestFit="1" customWidth="1"/>
    <col min="12543" max="12543" width="7.28515625" bestFit="1" customWidth="1"/>
    <col min="12544" max="12548" width="4.5703125" bestFit="1" customWidth="1"/>
    <col min="12549" max="12550" width="5.5703125" bestFit="1" customWidth="1"/>
    <col min="12551" max="12551" width="4.5703125" bestFit="1" customWidth="1"/>
    <col min="12552" max="12555" width="5.5703125" bestFit="1" customWidth="1"/>
    <col min="12796" max="12796" width="7.28515625" customWidth="1"/>
    <col min="12797" max="12797" width="17.42578125" customWidth="1"/>
    <col min="12798" max="12798" width="7" bestFit="1" customWidth="1"/>
    <col min="12799" max="12799" width="7.28515625" bestFit="1" customWidth="1"/>
    <col min="12800" max="12804" width="4.5703125" bestFit="1" customWidth="1"/>
    <col min="12805" max="12806" width="5.5703125" bestFit="1" customWidth="1"/>
    <col min="12807" max="12807" width="4.5703125" bestFit="1" customWidth="1"/>
    <col min="12808" max="12811" width="5.5703125" bestFit="1" customWidth="1"/>
    <col min="13052" max="13052" width="7.28515625" customWidth="1"/>
    <col min="13053" max="13053" width="17.42578125" customWidth="1"/>
    <col min="13054" max="13054" width="7" bestFit="1" customWidth="1"/>
    <col min="13055" max="13055" width="7.28515625" bestFit="1" customWidth="1"/>
    <col min="13056" max="13060" width="4.5703125" bestFit="1" customWidth="1"/>
    <col min="13061" max="13062" width="5.5703125" bestFit="1" customWidth="1"/>
    <col min="13063" max="13063" width="4.5703125" bestFit="1" customWidth="1"/>
    <col min="13064" max="13067" width="5.5703125" bestFit="1" customWidth="1"/>
    <col min="13308" max="13308" width="7.28515625" customWidth="1"/>
    <col min="13309" max="13309" width="17.42578125" customWidth="1"/>
    <col min="13310" max="13310" width="7" bestFit="1" customWidth="1"/>
    <col min="13311" max="13311" width="7.28515625" bestFit="1" customWidth="1"/>
    <col min="13312" max="13316" width="4.5703125" bestFit="1" customWidth="1"/>
    <col min="13317" max="13318" width="5.5703125" bestFit="1" customWidth="1"/>
    <col min="13319" max="13319" width="4.5703125" bestFit="1" customWidth="1"/>
    <col min="13320" max="13323" width="5.5703125" bestFit="1" customWidth="1"/>
    <col min="13564" max="13564" width="7.28515625" customWidth="1"/>
    <col min="13565" max="13565" width="17.42578125" customWidth="1"/>
    <col min="13566" max="13566" width="7" bestFit="1" customWidth="1"/>
    <col min="13567" max="13567" width="7.28515625" bestFit="1" customWidth="1"/>
    <col min="13568" max="13572" width="4.5703125" bestFit="1" customWidth="1"/>
    <col min="13573" max="13574" width="5.5703125" bestFit="1" customWidth="1"/>
    <col min="13575" max="13575" width="4.5703125" bestFit="1" customWidth="1"/>
    <col min="13576" max="13579" width="5.5703125" bestFit="1" customWidth="1"/>
    <col min="13820" max="13820" width="7.28515625" customWidth="1"/>
    <col min="13821" max="13821" width="17.42578125" customWidth="1"/>
    <col min="13822" max="13822" width="7" bestFit="1" customWidth="1"/>
    <col min="13823" max="13823" width="7.28515625" bestFit="1" customWidth="1"/>
    <col min="13824" max="13828" width="4.5703125" bestFit="1" customWidth="1"/>
    <col min="13829" max="13830" width="5.5703125" bestFit="1" customWidth="1"/>
    <col min="13831" max="13831" width="4.5703125" bestFit="1" customWidth="1"/>
    <col min="13832" max="13835" width="5.5703125" bestFit="1" customWidth="1"/>
    <col min="14076" max="14076" width="7.28515625" customWidth="1"/>
    <col min="14077" max="14077" width="17.42578125" customWidth="1"/>
    <col min="14078" max="14078" width="7" bestFit="1" customWidth="1"/>
    <col min="14079" max="14079" width="7.28515625" bestFit="1" customWidth="1"/>
    <col min="14080" max="14084" width="4.5703125" bestFit="1" customWidth="1"/>
    <col min="14085" max="14086" width="5.5703125" bestFit="1" customWidth="1"/>
    <col min="14087" max="14087" width="4.5703125" bestFit="1" customWidth="1"/>
    <col min="14088" max="14091" width="5.5703125" bestFit="1" customWidth="1"/>
    <col min="14332" max="14332" width="7.28515625" customWidth="1"/>
    <col min="14333" max="14333" width="17.42578125" customWidth="1"/>
    <col min="14334" max="14334" width="7" bestFit="1" customWidth="1"/>
    <col min="14335" max="14335" width="7.28515625" bestFit="1" customWidth="1"/>
    <col min="14336" max="14340" width="4.5703125" bestFit="1" customWidth="1"/>
    <col min="14341" max="14342" width="5.5703125" bestFit="1" customWidth="1"/>
    <col min="14343" max="14343" width="4.5703125" bestFit="1" customWidth="1"/>
    <col min="14344" max="14347" width="5.5703125" bestFit="1" customWidth="1"/>
    <col min="14588" max="14588" width="7.28515625" customWidth="1"/>
    <col min="14589" max="14589" width="17.42578125" customWidth="1"/>
    <col min="14590" max="14590" width="7" bestFit="1" customWidth="1"/>
    <col min="14591" max="14591" width="7.28515625" bestFit="1" customWidth="1"/>
    <col min="14592" max="14596" width="4.5703125" bestFit="1" customWidth="1"/>
    <col min="14597" max="14598" width="5.5703125" bestFit="1" customWidth="1"/>
    <col min="14599" max="14599" width="4.5703125" bestFit="1" customWidth="1"/>
    <col min="14600" max="14603" width="5.5703125" bestFit="1" customWidth="1"/>
    <col min="14844" max="14844" width="7.28515625" customWidth="1"/>
    <col min="14845" max="14845" width="17.42578125" customWidth="1"/>
    <col min="14846" max="14846" width="7" bestFit="1" customWidth="1"/>
    <col min="14847" max="14847" width="7.28515625" bestFit="1" customWidth="1"/>
    <col min="14848" max="14852" width="4.5703125" bestFit="1" customWidth="1"/>
    <col min="14853" max="14854" width="5.5703125" bestFit="1" customWidth="1"/>
    <col min="14855" max="14855" width="4.5703125" bestFit="1" customWidth="1"/>
    <col min="14856" max="14859" width="5.5703125" bestFit="1" customWidth="1"/>
    <col min="15100" max="15100" width="7.28515625" customWidth="1"/>
    <col min="15101" max="15101" width="17.42578125" customWidth="1"/>
    <col min="15102" max="15102" width="7" bestFit="1" customWidth="1"/>
    <col min="15103" max="15103" width="7.28515625" bestFit="1" customWidth="1"/>
    <col min="15104" max="15108" width="4.5703125" bestFit="1" customWidth="1"/>
    <col min="15109" max="15110" width="5.5703125" bestFit="1" customWidth="1"/>
    <col min="15111" max="15111" width="4.5703125" bestFit="1" customWidth="1"/>
    <col min="15112" max="15115" width="5.5703125" bestFit="1" customWidth="1"/>
    <col min="15356" max="15356" width="7.28515625" customWidth="1"/>
    <col min="15357" max="15357" width="17.42578125" customWidth="1"/>
    <col min="15358" max="15358" width="7" bestFit="1" customWidth="1"/>
    <col min="15359" max="15359" width="7.28515625" bestFit="1" customWidth="1"/>
    <col min="15360" max="15364" width="4.5703125" bestFit="1" customWidth="1"/>
    <col min="15365" max="15366" width="5.5703125" bestFit="1" customWidth="1"/>
    <col min="15367" max="15367" width="4.5703125" bestFit="1" customWidth="1"/>
    <col min="15368" max="15371" width="5.5703125" bestFit="1" customWidth="1"/>
    <col min="15612" max="15612" width="7.28515625" customWidth="1"/>
    <col min="15613" max="15613" width="17.42578125" customWidth="1"/>
    <col min="15614" max="15614" width="7" bestFit="1" customWidth="1"/>
    <col min="15615" max="15615" width="7.28515625" bestFit="1" customWidth="1"/>
    <col min="15616" max="15620" width="4.5703125" bestFit="1" customWidth="1"/>
    <col min="15621" max="15622" width="5.5703125" bestFit="1" customWidth="1"/>
    <col min="15623" max="15623" width="4.5703125" bestFit="1" customWidth="1"/>
    <col min="15624" max="15627" width="5.5703125" bestFit="1" customWidth="1"/>
    <col min="15868" max="15868" width="7.28515625" customWidth="1"/>
    <col min="15869" max="15869" width="17.42578125" customWidth="1"/>
    <col min="15870" max="15870" width="7" bestFit="1" customWidth="1"/>
    <col min="15871" max="15871" width="7.28515625" bestFit="1" customWidth="1"/>
    <col min="15872" max="15876" width="4.5703125" bestFit="1" customWidth="1"/>
    <col min="15877" max="15878" width="5.5703125" bestFit="1" customWidth="1"/>
    <col min="15879" max="15879" width="4.5703125" bestFit="1" customWidth="1"/>
    <col min="15880" max="15883" width="5.5703125" bestFit="1" customWidth="1"/>
    <col min="16124" max="16124" width="7.28515625" customWidth="1"/>
    <col min="16125" max="16125" width="17.42578125" customWidth="1"/>
    <col min="16126" max="16126" width="7" bestFit="1" customWidth="1"/>
    <col min="16127" max="16127" width="7.28515625" bestFit="1" customWidth="1"/>
    <col min="16128" max="16132" width="4.5703125" bestFit="1" customWidth="1"/>
    <col min="16133" max="16134" width="5.5703125" bestFit="1" customWidth="1"/>
    <col min="16135" max="16135" width="4.5703125" bestFit="1" customWidth="1"/>
    <col min="16136" max="16139" width="5.5703125" bestFit="1" customWidth="1"/>
  </cols>
  <sheetData>
    <row r="1" spans="1:20" ht="28.5" x14ac:dyDescent="0.45">
      <c r="B1" s="29">
        <v>2015</v>
      </c>
    </row>
    <row r="2" spans="1:20" ht="28.5" x14ac:dyDescent="0.45">
      <c r="A2" s="29" t="s">
        <v>73</v>
      </c>
    </row>
    <row r="3" spans="1:20" ht="23.25" x14ac:dyDescent="0.35">
      <c r="A3" s="16" t="s">
        <v>82</v>
      </c>
      <c r="M3" s="36"/>
      <c r="N3" s="36"/>
      <c r="O3" s="36"/>
      <c r="P3" s="30"/>
      <c r="Q3" s="30"/>
      <c r="R3" s="30"/>
      <c r="S3" s="30"/>
      <c r="T3" s="30"/>
    </row>
    <row r="4" spans="1:20" x14ac:dyDescent="0.25">
      <c r="A4" t="s">
        <v>79</v>
      </c>
      <c r="M4" s="31"/>
      <c r="N4" s="31"/>
      <c r="O4" s="31"/>
      <c r="P4" s="31"/>
      <c r="Q4" s="31"/>
      <c r="R4" s="31"/>
      <c r="S4" s="31"/>
      <c r="T4" s="30"/>
    </row>
    <row r="5" spans="1:20" x14ac:dyDescent="0.25">
      <c r="A5" s="27" t="s">
        <v>75</v>
      </c>
      <c r="C5" s="28"/>
    </row>
    <row r="6" spans="1:20" s="9" customFormat="1" x14ac:dyDescent="0.25">
      <c r="A6" s="6" t="s">
        <v>0</v>
      </c>
      <c r="B6" s="7" t="s">
        <v>1</v>
      </c>
      <c r="C6" s="6" t="s">
        <v>80</v>
      </c>
      <c r="D6" s="6" t="s">
        <v>2</v>
      </c>
      <c r="E6" s="37">
        <v>42014</v>
      </c>
      <c r="F6" s="37">
        <v>42018</v>
      </c>
      <c r="G6" s="37">
        <v>42022</v>
      </c>
      <c r="H6" s="37">
        <v>42025</v>
      </c>
      <c r="I6" s="37">
        <v>42032</v>
      </c>
      <c r="J6" s="37">
        <v>42039</v>
      </c>
      <c r="K6" s="37">
        <v>42046</v>
      </c>
      <c r="L6" s="37">
        <v>42060</v>
      </c>
      <c r="M6" s="37">
        <v>42066</v>
      </c>
      <c r="N6" s="37">
        <v>42073</v>
      </c>
      <c r="O6" s="37">
        <v>42080</v>
      </c>
      <c r="P6" s="37">
        <v>42088</v>
      </c>
      <c r="Q6" s="43">
        <v>42095</v>
      </c>
      <c r="R6" s="43">
        <v>42102</v>
      </c>
      <c r="S6" s="43">
        <v>42109</v>
      </c>
    </row>
    <row r="7" spans="1:20" x14ac:dyDescent="0.25">
      <c r="A7" s="1">
        <v>1</v>
      </c>
      <c r="B7" s="2" t="s">
        <v>15</v>
      </c>
      <c r="C7" s="10"/>
      <c r="D7" s="10"/>
      <c r="E7" s="38">
        <v>26.6</v>
      </c>
      <c r="F7" s="38">
        <v>22.4</v>
      </c>
      <c r="G7" s="38">
        <v>24.6</v>
      </c>
      <c r="H7" s="38">
        <v>17.7</v>
      </c>
      <c r="I7" s="38">
        <v>15.6</v>
      </c>
      <c r="J7" s="38">
        <v>21.6</v>
      </c>
      <c r="K7" s="38">
        <v>17.399999999999999</v>
      </c>
      <c r="L7" s="38">
        <v>20.399999999999999</v>
      </c>
      <c r="M7" s="38">
        <v>19.8</v>
      </c>
      <c r="N7" s="38">
        <v>23.4</v>
      </c>
      <c r="O7" s="38">
        <v>23.4</v>
      </c>
      <c r="P7" s="38">
        <v>13.6</v>
      </c>
      <c r="Q7" s="38">
        <v>16.8</v>
      </c>
      <c r="R7" s="38">
        <v>0</v>
      </c>
      <c r="S7" s="38">
        <v>13.6</v>
      </c>
    </row>
    <row r="8" spans="1:20" x14ac:dyDescent="0.25">
      <c r="A8" s="1">
        <v>2</v>
      </c>
      <c r="B8" s="2" t="s">
        <v>5</v>
      </c>
      <c r="C8" s="3">
        <v>59.599998474121094</v>
      </c>
      <c r="D8" s="5">
        <v>217.30000152587894</v>
      </c>
      <c r="E8" s="38">
        <v>16.2</v>
      </c>
      <c r="F8" s="38">
        <v>16.399999999999999</v>
      </c>
      <c r="G8" s="38">
        <v>12.3</v>
      </c>
      <c r="H8" s="38">
        <v>14.8</v>
      </c>
      <c r="I8" s="38">
        <v>15.6</v>
      </c>
      <c r="J8" s="38">
        <v>18.3</v>
      </c>
      <c r="K8" s="38">
        <v>15</v>
      </c>
      <c r="L8" s="38">
        <v>14.9</v>
      </c>
      <c r="M8" s="38">
        <v>19.8</v>
      </c>
      <c r="N8" s="38">
        <v>17.100000000000001</v>
      </c>
      <c r="O8" s="38">
        <v>17.100000000000001</v>
      </c>
      <c r="P8" s="38">
        <v>11.7</v>
      </c>
      <c r="Q8" s="38">
        <v>23.7</v>
      </c>
      <c r="R8" s="38">
        <v>0</v>
      </c>
      <c r="S8" s="38">
        <v>11.7</v>
      </c>
    </row>
    <row r="9" spans="1:20" x14ac:dyDescent="0.25">
      <c r="A9" s="1">
        <v>3</v>
      </c>
      <c r="B9" s="2" t="s">
        <v>21</v>
      </c>
      <c r="C9" s="3">
        <v>50.5</v>
      </c>
      <c r="D9" s="5">
        <v>174.09999999999994</v>
      </c>
      <c r="E9" s="38">
        <v>16.2</v>
      </c>
      <c r="F9" s="38">
        <v>11.2</v>
      </c>
      <c r="G9" s="38">
        <v>15</v>
      </c>
      <c r="H9" s="38">
        <v>0</v>
      </c>
      <c r="I9" s="38">
        <v>13.1</v>
      </c>
      <c r="J9" s="38">
        <v>15.3</v>
      </c>
      <c r="K9" s="38">
        <v>12.7</v>
      </c>
      <c r="L9" s="38">
        <v>12.4</v>
      </c>
      <c r="M9" s="38">
        <v>0</v>
      </c>
      <c r="N9" s="38">
        <v>17.100000000000001</v>
      </c>
      <c r="O9" s="38">
        <v>17.100000000000001</v>
      </c>
      <c r="P9" s="38">
        <v>9.9</v>
      </c>
      <c r="Q9" s="38">
        <v>20.100000000000001</v>
      </c>
      <c r="R9" s="38">
        <v>0</v>
      </c>
      <c r="S9" s="38">
        <v>9.9</v>
      </c>
    </row>
    <row r="10" spans="1:20" x14ac:dyDescent="0.25">
      <c r="A10" s="1">
        <v>4</v>
      </c>
      <c r="B10" s="2" t="s">
        <v>16</v>
      </c>
      <c r="C10" s="3">
        <v>19.799999237060547</v>
      </c>
      <c r="D10" s="5">
        <v>150.20000076293945</v>
      </c>
      <c r="E10" s="38">
        <v>22.9</v>
      </c>
      <c r="F10" s="38">
        <v>16.399999999999999</v>
      </c>
      <c r="G10" s="38">
        <v>21.2</v>
      </c>
      <c r="H10" s="38">
        <v>0</v>
      </c>
      <c r="I10" s="38">
        <v>18.399999999999999</v>
      </c>
      <c r="J10" s="38">
        <v>18.3</v>
      </c>
      <c r="K10" s="38">
        <v>0</v>
      </c>
      <c r="L10" s="38">
        <v>0</v>
      </c>
      <c r="M10" s="38">
        <v>23.3</v>
      </c>
      <c r="N10" s="38">
        <v>0</v>
      </c>
      <c r="O10" s="38">
        <v>0</v>
      </c>
      <c r="P10" s="38">
        <v>0</v>
      </c>
      <c r="Q10" s="38">
        <v>20.100000000000001</v>
      </c>
      <c r="R10" s="38">
        <v>0</v>
      </c>
      <c r="S10" s="38">
        <v>0</v>
      </c>
    </row>
    <row r="11" spans="1:20" x14ac:dyDescent="0.25">
      <c r="A11" s="1">
        <v>5</v>
      </c>
      <c r="B11" s="2" t="s">
        <v>20</v>
      </c>
      <c r="C11" s="3">
        <v>0</v>
      </c>
      <c r="D11" s="5">
        <v>140.6</v>
      </c>
      <c r="E11" s="38">
        <v>0</v>
      </c>
      <c r="F11" s="38">
        <v>19.3</v>
      </c>
      <c r="G11" s="38">
        <v>18</v>
      </c>
      <c r="H11" s="38">
        <v>14.8</v>
      </c>
      <c r="I11" s="38">
        <v>0</v>
      </c>
      <c r="J11" s="38">
        <v>15.3</v>
      </c>
      <c r="K11" s="38">
        <v>0</v>
      </c>
      <c r="L11" s="38">
        <v>17.5</v>
      </c>
      <c r="M11" s="38">
        <v>0</v>
      </c>
      <c r="N11" s="38">
        <v>20.100000000000001</v>
      </c>
      <c r="O11" s="38">
        <v>20.100000000000001</v>
      </c>
      <c r="P11" s="38">
        <v>0</v>
      </c>
      <c r="Q11" s="38">
        <v>13.8</v>
      </c>
      <c r="R11" s="38">
        <v>0</v>
      </c>
      <c r="S11" s="38">
        <v>0</v>
      </c>
    </row>
    <row r="12" spans="1:20" x14ac:dyDescent="0.25">
      <c r="A12" s="1">
        <v>6</v>
      </c>
      <c r="B12" s="2" t="s">
        <v>9</v>
      </c>
      <c r="C12" s="3">
        <v>0</v>
      </c>
      <c r="D12" s="5">
        <v>138.9</v>
      </c>
      <c r="E12" s="38">
        <v>0</v>
      </c>
      <c r="F12" s="38">
        <v>0</v>
      </c>
      <c r="G12" s="38">
        <v>0</v>
      </c>
      <c r="H12" s="38">
        <v>20.8</v>
      </c>
      <c r="I12" s="38">
        <v>21.4</v>
      </c>
      <c r="J12" s="38">
        <v>25.1</v>
      </c>
      <c r="K12" s="38">
        <v>0</v>
      </c>
      <c r="L12" s="38">
        <v>0</v>
      </c>
      <c r="M12" s="38">
        <v>27.1</v>
      </c>
      <c r="N12" s="38">
        <v>0</v>
      </c>
      <c r="O12" s="38">
        <v>0</v>
      </c>
      <c r="P12" s="38">
        <v>0</v>
      </c>
      <c r="Q12" s="38">
        <v>27.6</v>
      </c>
      <c r="R12" s="38">
        <v>0</v>
      </c>
      <c r="S12" s="38">
        <v>0</v>
      </c>
    </row>
    <row r="13" spans="1:20" x14ac:dyDescent="0.25">
      <c r="A13" s="1">
        <v>7</v>
      </c>
      <c r="B13" s="2" t="s">
        <v>19</v>
      </c>
      <c r="C13" s="3">
        <v>0</v>
      </c>
      <c r="D13" s="5">
        <v>122</v>
      </c>
      <c r="E13" s="38">
        <v>13.3</v>
      </c>
      <c r="F13" s="38">
        <v>0</v>
      </c>
      <c r="G13" s="38">
        <v>0</v>
      </c>
      <c r="H13" s="38">
        <v>0</v>
      </c>
      <c r="I13" s="38">
        <v>13.1</v>
      </c>
      <c r="J13" s="38">
        <v>0</v>
      </c>
      <c r="K13" s="38">
        <v>0</v>
      </c>
      <c r="L13" s="38">
        <v>0</v>
      </c>
      <c r="M13" s="38">
        <v>13.6</v>
      </c>
      <c r="N13" s="38">
        <v>0</v>
      </c>
      <c r="O13" s="38">
        <v>0</v>
      </c>
      <c r="P13" s="38">
        <v>0</v>
      </c>
      <c r="Q13" s="38">
        <v>16.8</v>
      </c>
      <c r="R13" s="38">
        <v>0</v>
      </c>
      <c r="S13" s="38">
        <v>0</v>
      </c>
    </row>
    <row r="14" spans="1:20" x14ac:dyDescent="0.25">
      <c r="A14" s="1">
        <v>8</v>
      </c>
      <c r="B14" s="2" t="s">
        <v>8</v>
      </c>
      <c r="C14" s="3">
        <v>0</v>
      </c>
      <c r="D14" s="5">
        <v>56.8</v>
      </c>
      <c r="E14" s="38">
        <v>19.399999999999999</v>
      </c>
      <c r="F14" s="38">
        <v>0</v>
      </c>
      <c r="G14" s="38">
        <v>0</v>
      </c>
      <c r="H14" s="38">
        <v>17.7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</row>
    <row r="15" spans="1:20" x14ac:dyDescent="0.25">
      <c r="A15" s="1">
        <v>9</v>
      </c>
      <c r="B15" s="2" t="s">
        <v>12</v>
      </c>
      <c r="C15" s="3">
        <v>0</v>
      </c>
      <c r="D15" s="5">
        <v>37.099999999999994</v>
      </c>
      <c r="E15" s="38">
        <v>19.399999999999999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12.7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</row>
    <row r="16" spans="1:20" x14ac:dyDescent="0.25">
      <c r="A16" s="1">
        <v>10</v>
      </c>
      <c r="B16" s="2" t="s">
        <v>14</v>
      </c>
      <c r="C16" s="3">
        <v>0</v>
      </c>
      <c r="D16" s="5">
        <v>32.099999999999994</v>
      </c>
      <c r="E16" s="38">
        <v>0</v>
      </c>
      <c r="F16" s="38">
        <v>0</v>
      </c>
      <c r="G16" s="38">
        <v>12.3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16.5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</row>
    <row r="17" spans="1:19" x14ac:dyDescent="0.25">
      <c r="A17" s="1">
        <v>11</v>
      </c>
      <c r="B17" s="2" t="s">
        <v>23</v>
      </c>
      <c r="C17" s="3">
        <v>0</v>
      </c>
      <c r="D17" s="5">
        <v>28.8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14.3</v>
      </c>
      <c r="O17" s="38">
        <v>14.3</v>
      </c>
      <c r="P17" s="38">
        <v>0</v>
      </c>
      <c r="Q17" s="38">
        <v>0</v>
      </c>
      <c r="R17" s="38">
        <v>0</v>
      </c>
      <c r="S17" s="38">
        <v>0</v>
      </c>
    </row>
    <row r="18" spans="1:19" x14ac:dyDescent="0.25">
      <c r="A18" s="1">
        <v>12</v>
      </c>
      <c r="B18" s="2" t="s">
        <v>69</v>
      </c>
      <c r="C18" s="3">
        <v>0</v>
      </c>
      <c r="D18" s="5">
        <v>28.6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10.6</v>
      </c>
      <c r="L18" s="38">
        <v>0</v>
      </c>
      <c r="M18" s="38">
        <v>16.5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</row>
    <row r="19" spans="1:19" x14ac:dyDescent="0.25">
      <c r="A19" s="1">
        <v>13</v>
      </c>
      <c r="B19" s="2" t="s">
        <v>67</v>
      </c>
      <c r="C19" s="3">
        <v>0</v>
      </c>
      <c r="D19" s="5">
        <v>27.1</v>
      </c>
      <c r="E19" s="38">
        <v>0</v>
      </c>
      <c r="F19" s="38">
        <v>13.7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12.4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</row>
    <row r="20" spans="1:19" x14ac:dyDescent="0.25">
      <c r="A20" s="1">
        <v>14</v>
      </c>
      <c r="B20" s="2" t="s">
        <v>66</v>
      </c>
      <c r="C20" s="3">
        <v>0</v>
      </c>
      <c r="D20" s="5">
        <v>26.1</v>
      </c>
      <c r="E20" s="38">
        <v>0</v>
      </c>
      <c r="F20" s="38">
        <v>11.2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14.9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</row>
    <row r="21" spans="1:19" x14ac:dyDescent="0.25">
      <c r="A21" s="1">
        <v>15</v>
      </c>
      <c r="B21" s="2" t="s">
        <v>63</v>
      </c>
      <c r="C21" s="3">
        <v>0</v>
      </c>
      <c r="D21" s="5">
        <v>26.1</v>
      </c>
      <c r="E21" s="38">
        <v>0</v>
      </c>
      <c r="F21" s="38">
        <v>0</v>
      </c>
      <c r="G21" s="38">
        <v>0</v>
      </c>
      <c r="H21" s="38">
        <v>24.2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</row>
    <row r="22" spans="1:19" x14ac:dyDescent="0.25">
      <c r="A22" s="1">
        <v>16</v>
      </c>
      <c r="B22" s="2" t="s">
        <v>70</v>
      </c>
      <c r="C22" s="3">
        <v>0</v>
      </c>
      <c r="D22" s="5">
        <v>24.2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10.6</v>
      </c>
      <c r="L22" s="38">
        <v>0</v>
      </c>
      <c r="M22" s="38">
        <v>13.6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</row>
    <row r="23" spans="1:19" x14ac:dyDescent="0.25">
      <c r="A23" s="1">
        <v>17</v>
      </c>
      <c r="B23" s="2" t="s">
        <v>68</v>
      </c>
      <c r="C23" s="3">
        <v>0</v>
      </c>
      <c r="D23" s="5">
        <v>24.2</v>
      </c>
      <c r="E23" s="38">
        <v>0</v>
      </c>
      <c r="F23" s="38">
        <v>13.7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10.199999999999999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</row>
    <row r="24" spans="1:19" x14ac:dyDescent="0.25">
      <c r="A24" s="1">
        <v>18</v>
      </c>
      <c r="B24" s="2" t="s">
        <v>4</v>
      </c>
      <c r="C24" s="3">
        <v>0</v>
      </c>
      <c r="D24" s="5">
        <v>23.9</v>
      </c>
      <c r="E24" s="38">
        <v>0</v>
      </c>
      <c r="F24" s="38">
        <v>0</v>
      </c>
      <c r="G24" s="38">
        <v>18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</row>
    <row r="25" spans="1:19" x14ac:dyDescent="0.25">
      <c r="A25" s="1">
        <v>19</v>
      </c>
      <c r="B25" s="2" t="s">
        <v>6</v>
      </c>
      <c r="C25" s="3">
        <v>0</v>
      </c>
      <c r="D25" s="5">
        <v>18</v>
      </c>
      <c r="E25" s="38">
        <v>0</v>
      </c>
      <c r="F25" s="38">
        <v>0</v>
      </c>
      <c r="G25" s="38">
        <v>15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</row>
    <row r="26" spans="1:19" x14ac:dyDescent="0.25">
      <c r="A26" s="1">
        <v>20</v>
      </c>
      <c r="B26" s="2" t="s">
        <v>17</v>
      </c>
      <c r="C26" s="3">
        <v>0</v>
      </c>
      <c r="D26" s="5">
        <v>15</v>
      </c>
      <c r="E26" s="38">
        <v>13.3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</row>
    <row r="27" spans="1:19" x14ac:dyDescent="0.25">
      <c r="A27" s="1">
        <v>21</v>
      </c>
      <c r="B27" s="2" t="s">
        <v>65</v>
      </c>
      <c r="C27" s="3">
        <v>0</v>
      </c>
      <c r="D27" s="5">
        <v>13.3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12.6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</row>
    <row r="28" spans="1:19" x14ac:dyDescent="0.25">
      <c r="A28" s="1">
        <v>22</v>
      </c>
      <c r="B28" s="2" t="s">
        <v>22</v>
      </c>
      <c r="C28" s="3">
        <v>0</v>
      </c>
      <c r="D28" s="5">
        <v>12.6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12.6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</row>
    <row r="29" spans="1:19" x14ac:dyDescent="0.25">
      <c r="A29" s="1">
        <v>23</v>
      </c>
      <c r="B29" s="2" t="s">
        <v>24</v>
      </c>
      <c r="C29" s="3">
        <v>0</v>
      </c>
      <c r="D29" s="5">
        <v>12.6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10.199999999999999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</row>
    <row r="30" spans="1:19" x14ac:dyDescent="0.25">
      <c r="A30" s="1">
        <v>24</v>
      </c>
      <c r="B30" s="2" t="s">
        <v>64</v>
      </c>
      <c r="C30" s="3">
        <v>0</v>
      </c>
      <c r="D30" s="5">
        <v>10.199999999999999</v>
      </c>
      <c r="E30" s="38">
        <v>0</v>
      </c>
      <c r="F30" s="38">
        <v>0</v>
      </c>
      <c r="G30" s="38">
        <v>0</v>
      </c>
      <c r="H30" s="38">
        <v>13.4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</row>
    <row r="31" spans="1:19" x14ac:dyDescent="0.25">
      <c r="A31" s="1">
        <v>25</v>
      </c>
      <c r="B31" s="2" t="s">
        <v>22</v>
      </c>
      <c r="C31" s="3">
        <v>0</v>
      </c>
      <c r="D31" s="5">
        <v>13.4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12.2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</row>
    <row r="32" spans="1:19" x14ac:dyDescent="0.25">
      <c r="A32" s="1">
        <v>26</v>
      </c>
      <c r="B32" s="2" t="s">
        <v>65</v>
      </c>
      <c r="C32" s="3">
        <v>0</v>
      </c>
      <c r="D32" s="5">
        <v>12.2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12.2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</row>
    <row r="33" spans="1:19" x14ac:dyDescent="0.25">
      <c r="A33" s="1">
        <v>27</v>
      </c>
      <c r="B33" s="2" t="s">
        <v>3</v>
      </c>
      <c r="C33" s="3">
        <v>0</v>
      </c>
      <c r="D33" s="5">
        <v>12.2</v>
      </c>
      <c r="E33" s="38">
        <v>0</v>
      </c>
      <c r="F33" s="38">
        <v>0</v>
      </c>
      <c r="G33" s="38">
        <v>11.4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</row>
    <row r="34" spans="1:19" x14ac:dyDescent="0.25">
      <c r="A34" s="1">
        <v>28</v>
      </c>
      <c r="B34" s="2" t="s">
        <v>62</v>
      </c>
      <c r="C34" s="3">
        <v>0</v>
      </c>
      <c r="D34" s="5">
        <v>11.4</v>
      </c>
      <c r="E34" s="38">
        <v>0</v>
      </c>
      <c r="F34" s="38">
        <v>0</v>
      </c>
      <c r="G34" s="38">
        <v>11.4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</row>
    <row r="35" spans="1:19" x14ac:dyDescent="0.25">
      <c r="A35" s="1">
        <v>29</v>
      </c>
      <c r="B35" s="2" t="s">
        <v>7</v>
      </c>
      <c r="C35" s="3">
        <v>0</v>
      </c>
      <c r="D35" s="5">
        <v>11.4</v>
      </c>
      <c r="E35" s="38">
        <v>0</v>
      </c>
      <c r="F35" s="38">
        <v>0</v>
      </c>
      <c r="G35" s="38">
        <v>11.4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</row>
    <row r="36" spans="1:19" x14ac:dyDescent="0.25">
      <c r="A36" s="1">
        <v>30</v>
      </c>
      <c r="B36" s="2" t="s">
        <v>60</v>
      </c>
      <c r="C36" s="3">
        <v>0</v>
      </c>
      <c r="D36" s="5">
        <v>11.4</v>
      </c>
      <c r="E36" s="38">
        <v>11.2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</row>
    <row r="37" spans="1:19" x14ac:dyDescent="0.25">
      <c r="C37" s="39"/>
      <c r="D37" s="40"/>
      <c r="E37"/>
      <c r="F37"/>
      <c r="G37"/>
      <c r="H37"/>
      <c r="I37"/>
      <c r="J37"/>
      <c r="K37"/>
      <c r="L37"/>
      <c r="M37"/>
      <c r="N37"/>
      <c r="O37"/>
    </row>
    <row r="38" spans="1:19" x14ac:dyDescent="0.25">
      <c r="E38"/>
      <c r="F38"/>
      <c r="G38"/>
      <c r="H38"/>
      <c r="I38"/>
      <c r="J38"/>
      <c r="K38"/>
      <c r="L38"/>
      <c r="M38"/>
      <c r="N38"/>
      <c r="O38"/>
    </row>
    <row r="39" spans="1:19" x14ac:dyDescent="0.25">
      <c r="E39"/>
      <c r="F39"/>
      <c r="G39"/>
      <c r="H39"/>
      <c r="I39"/>
      <c r="J39"/>
      <c r="K39"/>
      <c r="L39"/>
      <c r="M39"/>
      <c r="N39"/>
      <c r="O39"/>
    </row>
    <row r="40" spans="1:19" x14ac:dyDescent="0.25">
      <c r="E40"/>
      <c r="F40"/>
      <c r="G40"/>
      <c r="H40"/>
      <c r="I40"/>
      <c r="J40"/>
      <c r="K40"/>
      <c r="L40"/>
      <c r="M40"/>
      <c r="N40"/>
      <c r="O40"/>
    </row>
    <row r="41" spans="1:19" x14ac:dyDescent="0.25">
      <c r="E41"/>
      <c r="F41"/>
      <c r="G41"/>
      <c r="H41"/>
      <c r="I41"/>
      <c r="J41"/>
      <c r="K41"/>
      <c r="L41"/>
      <c r="M41"/>
      <c r="N41"/>
      <c r="O41"/>
    </row>
    <row r="42" spans="1:19" x14ac:dyDescent="0.25">
      <c r="E42"/>
      <c r="F42"/>
      <c r="G42"/>
      <c r="H42"/>
      <c r="I42"/>
      <c r="J42"/>
      <c r="K42"/>
      <c r="L42"/>
      <c r="M42"/>
      <c r="N42"/>
      <c r="O42"/>
    </row>
    <row r="43" spans="1:19" x14ac:dyDescent="0.25">
      <c r="E43"/>
      <c r="F43"/>
      <c r="G43"/>
      <c r="H43"/>
      <c r="I43"/>
      <c r="J43"/>
      <c r="K43"/>
      <c r="L43"/>
      <c r="M43"/>
      <c r="N43"/>
      <c r="O43"/>
    </row>
    <row r="44" spans="1:19" x14ac:dyDescent="0.25">
      <c r="E44"/>
      <c r="F44"/>
      <c r="G44"/>
      <c r="H44"/>
      <c r="I44"/>
      <c r="J44"/>
      <c r="K44"/>
      <c r="L44"/>
      <c r="M44"/>
      <c r="N44"/>
      <c r="O44"/>
    </row>
    <row r="45" spans="1:19" x14ac:dyDescent="0.25">
      <c r="E45"/>
      <c r="F45"/>
      <c r="G45"/>
      <c r="H45"/>
      <c r="I45"/>
      <c r="J45"/>
      <c r="K45"/>
      <c r="L45"/>
      <c r="M45"/>
      <c r="N45"/>
      <c r="O45"/>
    </row>
    <row r="46" spans="1:19" x14ac:dyDescent="0.25">
      <c r="E46"/>
      <c r="F46"/>
      <c r="G46"/>
      <c r="H46"/>
      <c r="I46"/>
      <c r="J46"/>
      <c r="K46"/>
      <c r="L46"/>
      <c r="M46"/>
      <c r="N46"/>
      <c r="O46"/>
    </row>
    <row r="47" spans="1:19" x14ac:dyDescent="0.25">
      <c r="E47"/>
      <c r="F47"/>
      <c r="G47"/>
      <c r="H47"/>
      <c r="I47"/>
      <c r="J47"/>
      <c r="K47"/>
      <c r="L47"/>
      <c r="M47"/>
      <c r="N47"/>
      <c r="O47"/>
    </row>
    <row r="48" spans="1:19" x14ac:dyDescent="0.25">
      <c r="E48"/>
      <c r="F48"/>
      <c r="G48"/>
      <c r="H48"/>
      <c r="I48"/>
      <c r="J48"/>
      <c r="K48"/>
      <c r="L48"/>
      <c r="M48"/>
      <c r="N48"/>
      <c r="O48"/>
    </row>
    <row r="49" spans="5:15" x14ac:dyDescent="0.25">
      <c r="E49"/>
      <c r="F49"/>
      <c r="G49"/>
      <c r="H49"/>
      <c r="I49"/>
      <c r="J49"/>
      <c r="K49"/>
      <c r="L49"/>
      <c r="M49"/>
      <c r="N49"/>
      <c r="O49"/>
    </row>
    <row r="50" spans="5:15" x14ac:dyDescent="0.25">
      <c r="E50"/>
      <c r="F50"/>
      <c r="G50"/>
      <c r="H50"/>
      <c r="I50"/>
      <c r="J50"/>
      <c r="K50"/>
      <c r="L50"/>
      <c r="M50"/>
      <c r="N50"/>
      <c r="O50"/>
    </row>
    <row r="51" spans="5:15" x14ac:dyDescent="0.25">
      <c r="E51"/>
      <c r="F51"/>
      <c r="G51"/>
      <c r="H51"/>
      <c r="I51"/>
      <c r="J51"/>
      <c r="K51"/>
      <c r="L51"/>
      <c r="M51"/>
      <c r="N51"/>
      <c r="O51"/>
    </row>
    <row r="52" spans="5:15" x14ac:dyDescent="0.25">
      <c r="E52"/>
      <c r="F52"/>
      <c r="G52"/>
      <c r="H52"/>
      <c r="I52"/>
      <c r="J52"/>
      <c r="K52"/>
      <c r="L52"/>
      <c r="M52"/>
      <c r="N52"/>
      <c r="O52"/>
    </row>
    <row r="53" spans="5:15" x14ac:dyDescent="0.25">
      <c r="E53"/>
      <c r="F53"/>
      <c r="G53"/>
      <c r="H53"/>
      <c r="I53"/>
      <c r="J53"/>
      <c r="K53"/>
      <c r="L53"/>
      <c r="M53"/>
      <c r="N53"/>
      <c r="O53"/>
    </row>
    <row r="54" spans="5:15" x14ac:dyDescent="0.25">
      <c r="E54"/>
      <c r="F54"/>
      <c r="G54"/>
      <c r="H54"/>
      <c r="I54"/>
      <c r="J54"/>
      <c r="K54"/>
      <c r="L54"/>
      <c r="M54"/>
      <c r="N54"/>
      <c r="O54"/>
    </row>
    <row r="55" spans="5:15" x14ac:dyDescent="0.25">
      <c r="E55"/>
      <c r="F55"/>
      <c r="G55"/>
      <c r="H55"/>
      <c r="I55"/>
      <c r="J55"/>
      <c r="K55"/>
      <c r="L55"/>
      <c r="M55"/>
      <c r="N55"/>
      <c r="O55"/>
    </row>
    <row r="56" spans="5:15" x14ac:dyDescent="0.25">
      <c r="E56"/>
      <c r="F56"/>
      <c r="G56"/>
      <c r="H56"/>
      <c r="I56"/>
      <c r="J56"/>
      <c r="K56"/>
      <c r="L56"/>
      <c r="M56"/>
      <c r="N56"/>
      <c r="O56"/>
    </row>
    <row r="57" spans="5:15" x14ac:dyDescent="0.25">
      <c r="E57"/>
      <c r="F57"/>
      <c r="G57"/>
      <c r="H57"/>
      <c r="I57"/>
      <c r="J57"/>
      <c r="K57"/>
      <c r="L57"/>
      <c r="M57"/>
      <c r="N57"/>
      <c r="O57"/>
    </row>
    <row r="58" spans="5:15" x14ac:dyDescent="0.25">
      <c r="E58"/>
      <c r="F58"/>
      <c r="G58"/>
      <c r="H58"/>
      <c r="I58"/>
      <c r="J58"/>
      <c r="K58"/>
      <c r="L58"/>
      <c r="M58"/>
      <c r="N58"/>
      <c r="O58"/>
    </row>
  </sheetData>
  <pageMargins left="0.70866141732283472" right="0.70866141732283472" top="0.78740157480314965" bottom="0.78740157480314965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R15" sqref="R15"/>
    </sheetView>
  </sheetViews>
  <sheetFormatPr defaultRowHeight="15" x14ac:dyDescent="0.25"/>
  <cols>
    <col min="1" max="1" width="6.42578125" style="4" bestFit="1" customWidth="1"/>
    <col min="2" max="2" width="18.5703125" customWidth="1"/>
    <col min="3" max="12" width="5" style="4" bestFit="1" customWidth="1"/>
    <col min="13" max="13" width="7" style="12" bestFit="1" customWidth="1"/>
    <col min="14" max="14" width="7" style="4" customWidth="1"/>
    <col min="15" max="15" width="7.28515625" style="4" bestFit="1" customWidth="1"/>
    <col min="17" max="17" width="11.28515625" bestFit="1" customWidth="1"/>
  </cols>
  <sheetData>
    <row r="1" spans="1:15" ht="36" x14ac:dyDescent="0.55000000000000004">
      <c r="B1" s="15" t="s">
        <v>58</v>
      </c>
    </row>
    <row r="2" spans="1:15" ht="23.25" x14ac:dyDescent="0.35">
      <c r="B2" s="16" t="s">
        <v>56</v>
      </c>
    </row>
    <row r="3" spans="1:15" ht="23.25" x14ac:dyDescent="0.35">
      <c r="B3" s="16" t="s">
        <v>76</v>
      </c>
    </row>
    <row r="4" spans="1:15" x14ac:dyDescent="0.25">
      <c r="A4" s="10" t="s">
        <v>10</v>
      </c>
      <c r="B4" s="11" t="s">
        <v>11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3" t="s">
        <v>18</v>
      </c>
      <c r="N4" s="10" t="s">
        <v>71</v>
      </c>
      <c r="O4" s="10" t="s">
        <v>25</v>
      </c>
    </row>
    <row r="5" spans="1:15" x14ac:dyDescent="0.25">
      <c r="A5" s="8" t="s">
        <v>26</v>
      </c>
      <c r="B5" s="20" t="s">
        <v>61</v>
      </c>
      <c r="C5" s="19">
        <v>1202</v>
      </c>
      <c r="D5" s="19">
        <v>1178</v>
      </c>
      <c r="E5" s="19">
        <v>1144</v>
      </c>
      <c r="F5" s="19">
        <v>1157</v>
      </c>
      <c r="G5" s="19">
        <v>1159</v>
      </c>
      <c r="H5" s="19">
        <v>1205</v>
      </c>
      <c r="I5" s="19">
        <v>1119</v>
      </c>
      <c r="J5" s="19">
        <v>1187</v>
      </c>
      <c r="K5" s="19">
        <v>1149</v>
      </c>
      <c r="L5" s="19">
        <v>1168</v>
      </c>
      <c r="M5" s="19">
        <f>SUM(C5:L5)</f>
        <v>11668</v>
      </c>
      <c r="N5" s="19">
        <v>10</v>
      </c>
      <c r="O5" s="32">
        <f>M5/N5</f>
        <v>1166.8</v>
      </c>
    </row>
    <row r="6" spans="1:15" x14ac:dyDescent="0.25">
      <c r="A6" s="8" t="s">
        <v>77</v>
      </c>
      <c r="B6" s="20" t="s">
        <v>9</v>
      </c>
      <c r="C6" s="19">
        <v>1126</v>
      </c>
      <c r="D6" s="19">
        <v>1079</v>
      </c>
      <c r="E6" s="19">
        <v>1141</v>
      </c>
      <c r="F6" s="19">
        <v>1081</v>
      </c>
      <c r="G6" s="19">
        <v>1214</v>
      </c>
      <c r="H6" s="19">
        <v>1129</v>
      </c>
      <c r="I6" s="19">
        <v>1175</v>
      </c>
      <c r="J6" s="19">
        <v>1120</v>
      </c>
      <c r="K6" s="19">
        <v>1152</v>
      </c>
      <c r="L6" s="19">
        <v>1134</v>
      </c>
      <c r="M6" s="19">
        <f>SUM(C6:L6)</f>
        <v>11351</v>
      </c>
      <c r="N6" s="19">
        <v>10</v>
      </c>
      <c r="O6" s="32">
        <f>M6/N6</f>
        <v>1135.0999999999999</v>
      </c>
    </row>
    <row r="7" spans="1:15" x14ac:dyDescent="0.25">
      <c r="A7" s="8" t="s">
        <v>83</v>
      </c>
      <c r="B7" s="20" t="s">
        <v>15</v>
      </c>
      <c r="C7" s="19">
        <v>1181</v>
      </c>
      <c r="D7" s="19">
        <v>1155</v>
      </c>
      <c r="E7" s="19">
        <v>1150</v>
      </c>
      <c r="F7" s="19">
        <v>1086</v>
      </c>
      <c r="G7" s="19">
        <v>1098</v>
      </c>
      <c r="H7" s="19">
        <v>1085</v>
      </c>
      <c r="I7" s="19">
        <v>1099</v>
      </c>
      <c r="J7" s="19">
        <v>1110</v>
      </c>
      <c r="K7" s="19">
        <v>1087</v>
      </c>
      <c r="L7" s="19">
        <v>1081</v>
      </c>
      <c r="M7" s="19">
        <f>SUM(C7:L7)</f>
        <v>11132</v>
      </c>
      <c r="N7" s="19">
        <v>10</v>
      </c>
      <c r="O7" s="32">
        <f>M7/N7</f>
        <v>1113.2</v>
      </c>
    </row>
    <row r="8" spans="1:15" x14ac:dyDescent="0.25">
      <c r="A8" s="8" t="s">
        <v>84</v>
      </c>
      <c r="B8" s="20" t="s">
        <v>5</v>
      </c>
      <c r="C8" s="19">
        <v>1016</v>
      </c>
      <c r="D8" s="19">
        <v>1031</v>
      </c>
      <c r="E8" s="19">
        <v>1035</v>
      </c>
      <c r="F8" s="19">
        <v>1098</v>
      </c>
      <c r="G8" s="19">
        <v>1007</v>
      </c>
      <c r="H8" s="19">
        <v>1063</v>
      </c>
      <c r="I8" s="19">
        <v>1047</v>
      </c>
      <c r="J8" s="19">
        <v>1085</v>
      </c>
      <c r="K8" s="19">
        <v>1059</v>
      </c>
      <c r="L8" s="19">
        <v>1076</v>
      </c>
      <c r="M8" s="19">
        <f>SUM(C8:L8)</f>
        <v>10517</v>
      </c>
      <c r="N8" s="19">
        <v>10</v>
      </c>
      <c r="O8" s="32">
        <f>M8/N8</f>
        <v>1051.7</v>
      </c>
    </row>
    <row r="9" spans="1:15" x14ac:dyDescent="0.25">
      <c r="A9" s="8" t="s">
        <v>86</v>
      </c>
      <c r="B9" s="20" t="s">
        <v>20</v>
      </c>
      <c r="C9" s="19">
        <v>925</v>
      </c>
      <c r="D9" s="19">
        <v>882</v>
      </c>
      <c r="E9" s="19">
        <v>947</v>
      </c>
      <c r="F9" s="19">
        <v>976</v>
      </c>
      <c r="G9" s="19">
        <v>1083</v>
      </c>
      <c r="H9" s="19">
        <v>1046</v>
      </c>
      <c r="I9" s="19">
        <v>1072</v>
      </c>
      <c r="J9" s="19">
        <v>1077</v>
      </c>
      <c r="K9" s="19">
        <v>1035</v>
      </c>
      <c r="L9" s="19">
        <v>1013</v>
      </c>
      <c r="M9" s="19">
        <f>SUM(C9:L9)</f>
        <v>10056</v>
      </c>
      <c r="N9" s="19">
        <v>10</v>
      </c>
      <c r="O9" s="32">
        <f>M9/N9</f>
        <v>1005.6</v>
      </c>
    </row>
    <row r="10" spans="1:15" x14ac:dyDescent="0.25">
      <c r="A10" s="8" t="s">
        <v>87</v>
      </c>
      <c r="B10" s="20" t="s">
        <v>21</v>
      </c>
      <c r="C10" s="19">
        <v>949</v>
      </c>
      <c r="D10" s="19">
        <v>962</v>
      </c>
      <c r="E10" s="19">
        <v>993</v>
      </c>
      <c r="F10" s="19">
        <v>927</v>
      </c>
      <c r="G10" s="19">
        <v>1038</v>
      </c>
      <c r="H10" s="19">
        <v>927</v>
      </c>
      <c r="I10" s="19">
        <v>970</v>
      </c>
      <c r="J10" s="19">
        <v>976</v>
      </c>
      <c r="K10" s="19">
        <v>964</v>
      </c>
      <c r="L10" s="19">
        <v>971</v>
      </c>
      <c r="M10" s="19">
        <f>SUM(C10:L10)</f>
        <v>9677</v>
      </c>
      <c r="N10" s="19">
        <v>10</v>
      </c>
      <c r="O10" s="32">
        <f>M10/N10</f>
        <v>967.7</v>
      </c>
    </row>
    <row r="11" spans="1:15" ht="23.25" x14ac:dyDescent="0.35">
      <c r="B11" s="16" t="s">
        <v>78</v>
      </c>
    </row>
    <row r="12" spans="1:15" s="9" customFormat="1" x14ac:dyDescent="0.25">
      <c r="A12" s="10" t="s">
        <v>10</v>
      </c>
      <c r="B12" s="11" t="s">
        <v>11</v>
      </c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0">
        <v>6</v>
      </c>
      <c r="I12" s="10">
        <v>7</v>
      </c>
      <c r="J12" s="10">
        <v>8</v>
      </c>
      <c r="K12" s="10">
        <v>9</v>
      </c>
      <c r="L12" s="10">
        <v>10</v>
      </c>
      <c r="M12" s="13" t="s">
        <v>18</v>
      </c>
      <c r="N12" s="10" t="s">
        <v>71</v>
      </c>
      <c r="O12" s="10" t="s">
        <v>25</v>
      </c>
    </row>
    <row r="13" spans="1:15" x14ac:dyDescent="0.25">
      <c r="A13" s="8" t="s">
        <v>26</v>
      </c>
      <c r="B13" s="20" t="s">
        <v>63</v>
      </c>
      <c r="C13" s="19">
        <v>1088</v>
      </c>
      <c r="D13" s="19"/>
      <c r="E13" s="19"/>
      <c r="F13" s="19"/>
      <c r="G13" s="19"/>
      <c r="H13" s="19"/>
      <c r="I13" s="19"/>
      <c r="J13" s="19"/>
      <c r="K13" s="19"/>
      <c r="L13" s="19"/>
      <c r="M13" s="19">
        <f>SUM(C13:L13)</f>
        <v>1088</v>
      </c>
      <c r="N13" s="19">
        <v>1</v>
      </c>
      <c r="O13" s="32">
        <f>M13/N13</f>
        <v>1088</v>
      </c>
    </row>
    <row r="14" spans="1:15" x14ac:dyDescent="0.25">
      <c r="A14" s="8" t="s">
        <v>27</v>
      </c>
      <c r="B14" s="20" t="s">
        <v>12</v>
      </c>
      <c r="C14" s="19">
        <v>1077</v>
      </c>
      <c r="D14" s="19">
        <v>1053</v>
      </c>
      <c r="E14" s="19">
        <v>1046</v>
      </c>
      <c r="F14" s="19">
        <v>1123</v>
      </c>
      <c r="G14" s="19">
        <v>1028</v>
      </c>
      <c r="H14" s="19">
        <v>1099</v>
      </c>
      <c r="I14" s="19">
        <v>1062</v>
      </c>
      <c r="J14" s="19">
        <v>1057</v>
      </c>
      <c r="K14" s="19">
        <v>1091</v>
      </c>
      <c r="L14" s="19"/>
      <c r="M14" s="19">
        <f>SUM(C14:L14)</f>
        <v>9636</v>
      </c>
      <c r="N14" s="19">
        <v>9</v>
      </c>
      <c r="O14" s="32">
        <f>M14/N14</f>
        <v>1070.6666666666667</v>
      </c>
    </row>
    <row r="15" spans="1:15" x14ac:dyDescent="0.25">
      <c r="A15" s="8" t="s">
        <v>28</v>
      </c>
      <c r="B15" s="20" t="s">
        <v>23</v>
      </c>
      <c r="C15" s="19">
        <v>1015</v>
      </c>
      <c r="D15" s="19">
        <v>1072</v>
      </c>
      <c r="E15" s="19"/>
      <c r="F15" s="19"/>
      <c r="G15" s="19"/>
      <c r="H15" s="19"/>
      <c r="I15" s="19"/>
      <c r="J15" s="19"/>
      <c r="K15" s="19"/>
      <c r="L15" s="19"/>
      <c r="M15" s="19">
        <f>SUM(C15:L15)</f>
        <v>2087</v>
      </c>
      <c r="N15" s="19">
        <v>2</v>
      </c>
      <c r="O15" s="32">
        <f>M15/N15</f>
        <v>1043.5</v>
      </c>
    </row>
    <row r="16" spans="1:15" x14ac:dyDescent="0.25">
      <c r="A16" s="8" t="s">
        <v>29</v>
      </c>
      <c r="B16" s="20" t="s">
        <v>8</v>
      </c>
      <c r="C16" s="19">
        <v>1023</v>
      </c>
      <c r="D16" s="19">
        <v>1039</v>
      </c>
      <c r="E16" s="19">
        <v>1051</v>
      </c>
      <c r="F16" s="19">
        <v>1057</v>
      </c>
      <c r="G16" s="19">
        <v>1002</v>
      </c>
      <c r="H16" s="19">
        <v>1034</v>
      </c>
      <c r="I16" s="19">
        <v>1076</v>
      </c>
      <c r="J16" s="19">
        <v>1036</v>
      </c>
      <c r="K16" s="19"/>
      <c r="L16" s="19"/>
      <c r="M16" s="19">
        <f>SUM(C16:L16)</f>
        <v>8318</v>
      </c>
      <c r="N16" s="19">
        <v>8</v>
      </c>
      <c r="O16" s="32">
        <f>M16/N16</f>
        <v>1039.75</v>
      </c>
    </row>
    <row r="17" spans="1:15" x14ac:dyDescent="0.25">
      <c r="A17" s="8" t="s">
        <v>30</v>
      </c>
      <c r="B17" s="20" t="s">
        <v>14</v>
      </c>
      <c r="C17" s="19">
        <v>952</v>
      </c>
      <c r="D17" s="19">
        <v>1012</v>
      </c>
      <c r="E17" s="19">
        <v>988</v>
      </c>
      <c r="F17" s="19">
        <v>1022</v>
      </c>
      <c r="G17" s="19"/>
      <c r="H17" s="19"/>
      <c r="I17" s="19"/>
      <c r="J17" s="19"/>
      <c r="K17" s="19"/>
      <c r="L17" s="19"/>
      <c r="M17" s="19">
        <f>SUM(C17:L17)</f>
        <v>3974</v>
      </c>
      <c r="N17" s="19">
        <v>4</v>
      </c>
      <c r="O17" s="32">
        <f>M17/N17</f>
        <v>993.5</v>
      </c>
    </row>
    <row r="18" spans="1:15" x14ac:dyDescent="0.25">
      <c r="A18" s="8" t="s">
        <v>31</v>
      </c>
      <c r="B18" s="20" t="s">
        <v>24</v>
      </c>
      <c r="C18" s="19">
        <v>990</v>
      </c>
      <c r="D18" s="19">
        <v>988</v>
      </c>
      <c r="E18" s="19"/>
      <c r="F18" s="19"/>
      <c r="G18" s="19"/>
      <c r="H18" s="19"/>
      <c r="I18" s="19"/>
      <c r="J18" s="19"/>
      <c r="K18" s="19"/>
      <c r="L18" s="19"/>
      <c r="M18" s="19">
        <f>SUM(C18:L18)</f>
        <v>1978</v>
      </c>
      <c r="N18" s="19">
        <v>2</v>
      </c>
      <c r="O18" s="32">
        <f>M18/N18</f>
        <v>989</v>
      </c>
    </row>
    <row r="19" spans="1:15" x14ac:dyDescent="0.25">
      <c r="A19" s="8" t="s">
        <v>32</v>
      </c>
      <c r="B19" s="20" t="s">
        <v>22</v>
      </c>
      <c r="C19" s="19">
        <v>975</v>
      </c>
      <c r="D19" s="19"/>
      <c r="E19" s="19"/>
      <c r="F19" s="19"/>
      <c r="G19" s="19"/>
      <c r="H19" s="19"/>
      <c r="I19" s="19"/>
      <c r="J19" s="19"/>
      <c r="K19" s="19"/>
      <c r="L19" s="19"/>
      <c r="M19" s="19">
        <f>SUM(C19:L19)</f>
        <v>975</v>
      </c>
      <c r="N19" s="19">
        <v>1</v>
      </c>
      <c r="O19" s="32">
        <f>M19/N19</f>
        <v>975</v>
      </c>
    </row>
    <row r="20" spans="1:15" x14ac:dyDescent="0.25">
      <c r="A20" s="8" t="s">
        <v>33</v>
      </c>
      <c r="B20" s="20" t="s">
        <v>13</v>
      </c>
      <c r="C20" s="19">
        <v>970</v>
      </c>
      <c r="D20" s="19">
        <v>938</v>
      </c>
      <c r="E20" s="19"/>
      <c r="F20" s="19"/>
      <c r="G20" s="19"/>
      <c r="H20" s="19"/>
      <c r="I20" s="19"/>
      <c r="J20" s="19"/>
      <c r="K20" s="19"/>
      <c r="L20" s="19"/>
      <c r="M20" s="19">
        <f>SUM(C20:L20)</f>
        <v>1908</v>
      </c>
      <c r="N20" s="19">
        <v>2</v>
      </c>
      <c r="O20" s="32">
        <f>M20/N20</f>
        <v>954</v>
      </c>
    </row>
    <row r="21" spans="1:15" x14ac:dyDescent="0.25">
      <c r="A21" s="8" t="s">
        <v>34</v>
      </c>
      <c r="B21" s="18" t="s">
        <v>70</v>
      </c>
      <c r="C21" s="19">
        <v>896</v>
      </c>
      <c r="D21" s="19">
        <v>962</v>
      </c>
      <c r="E21" s="19">
        <v>982</v>
      </c>
      <c r="F21" s="19"/>
      <c r="G21" s="19"/>
      <c r="H21" s="19"/>
      <c r="I21" s="19"/>
      <c r="J21" s="19"/>
      <c r="K21" s="19"/>
      <c r="L21" s="19"/>
      <c r="M21" s="19">
        <f>SUM(C21:L21)</f>
        <v>2840</v>
      </c>
      <c r="N21" s="19">
        <v>3</v>
      </c>
      <c r="O21" s="32">
        <f>M21/N21</f>
        <v>946.66666666666663</v>
      </c>
    </row>
    <row r="22" spans="1:15" x14ac:dyDescent="0.25">
      <c r="A22" s="8" t="s">
        <v>36</v>
      </c>
      <c r="B22" s="18" t="s">
        <v>69</v>
      </c>
      <c r="C22" s="19">
        <v>938</v>
      </c>
      <c r="D22" s="19">
        <v>994</v>
      </c>
      <c r="E22" s="19">
        <v>906</v>
      </c>
      <c r="F22" s="19"/>
      <c r="G22" s="19"/>
      <c r="H22" s="19"/>
      <c r="I22" s="19"/>
      <c r="J22" s="19"/>
      <c r="K22" s="19"/>
      <c r="L22" s="19"/>
      <c r="M22" s="19">
        <f>SUM(C22:L22)</f>
        <v>2838</v>
      </c>
      <c r="N22" s="19">
        <v>3</v>
      </c>
      <c r="O22" s="32">
        <f>M22/N22</f>
        <v>946</v>
      </c>
    </row>
    <row r="23" spans="1:15" x14ac:dyDescent="0.25">
      <c r="A23" s="8" t="s">
        <v>37</v>
      </c>
      <c r="B23" s="20" t="s">
        <v>64</v>
      </c>
      <c r="C23" s="19">
        <v>933</v>
      </c>
      <c r="D23" s="19"/>
      <c r="E23" s="19"/>
      <c r="F23" s="19"/>
      <c r="G23" s="19"/>
      <c r="H23" s="19"/>
      <c r="I23" s="19"/>
      <c r="J23" s="19"/>
      <c r="K23" s="19"/>
      <c r="L23" s="19"/>
      <c r="M23" s="19">
        <f>SUM(C23:L23)</f>
        <v>933</v>
      </c>
      <c r="N23" s="19">
        <v>1</v>
      </c>
      <c r="O23" s="32">
        <f>M23/N23</f>
        <v>933</v>
      </c>
    </row>
    <row r="24" spans="1:15" x14ac:dyDescent="0.25">
      <c r="A24" s="8" t="s">
        <v>38</v>
      </c>
      <c r="B24" s="20" t="s">
        <v>6</v>
      </c>
      <c r="C24" s="19">
        <v>927</v>
      </c>
      <c r="D24" s="19"/>
      <c r="E24" s="19"/>
      <c r="F24" s="19"/>
      <c r="G24" s="19"/>
      <c r="H24" s="19"/>
      <c r="I24" s="19"/>
      <c r="J24" s="19"/>
      <c r="K24" s="19"/>
      <c r="L24" s="19"/>
      <c r="M24" s="19">
        <f>SUM(C24:L24)</f>
        <v>927</v>
      </c>
      <c r="N24" s="19">
        <v>1</v>
      </c>
      <c r="O24" s="32">
        <f>M24/N24</f>
        <v>927</v>
      </c>
    </row>
    <row r="25" spans="1:15" x14ac:dyDescent="0.25">
      <c r="A25" s="8" t="s">
        <v>39</v>
      </c>
      <c r="B25" s="20" t="s">
        <v>67</v>
      </c>
      <c r="C25" s="19">
        <v>914</v>
      </c>
      <c r="D25" s="19">
        <v>934</v>
      </c>
      <c r="E25" s="19"/>
      <c r="F25" s="19"/>
      <c r="G25" s="19"/>
      <c r="H25" s="19"/>
      <c r="I25" s="19"/>
      <c r="J25" s="19"/>
      <c r="K25" s="19"/>
      <c r="L25" s="19"/>
      <c r="M25" s="19">
        <f>SUM(C25:L25)</f>
        <v>1848</v>
      </c>
      <c r="N25" s="19">
        <v>2</v>
      </c>
      <c r="O25" s="32">
        <f>M25/N25</f>
        <v>924</v>
      </c>
    </row>
    <row r="26" spans="1:15" x14ac:dyDescent="0.25">
      <c r="A26" s="8" t="s">
        <v>40</v>
      </c>
      <c r="B26" s="20" t="s">
        <v>66</v>
      </c>
      <c r="C26" s="19">
        <v>936</v>
      </c>
      <c r="D26" s="19">
        <v>886</v>
      </c>
      <c r="E26" s="19"/>
      <c r="F26" s="19"/>
      <c r="G26" s="19"/>
      <c r="H26" s="19"/>
      <c r="I26" s="19"/>
      <c r="J26" s="19"/>
      <c r="K26" s="19"/>
      <c r="L26" s="19"/>
      <c r="M26" s="19">
        <f>SUM(C26:L26)</f>
        <v>1822</v>
      </c>
      <c r="N26" s="19">
        <v>2</v>
      </c>
      <c r="O26" s="32">
        <f>M26/N26</f>
        <v>911</v>
      </c>
    </row>
    <row r="27" spans="1:15" x14ac:dyDescent="0.25">
      <c r="A27" s="8" t="s">
        <v>41</v>
      </c>
      <c r="B27" s="20" t="s">
        <v>4</v>
      </c>
      <c r="C27" s="19">
        <v>909</v>
      </c>
      <c r="D27" s="19"/>
      <c r="E27" s="19"/>
      <c r="F27" s="19"/>
      <c r="G27" s="19"/>
      <c r="H27" s="19"/>
      <c r="I27" s="19"/>
      <c r="J27" s="19"/>
      <c r="K27" s="19"/>
      <c r="L27" s="19"/>
      <c r="M27" s="19">
        <f>SUM(C27:L27)</f>
        <v>909</v>
      </c>
      <c r="N27" s="19">
        <v>1</v>
      </c>
      <c r="O27" s="32">
        <f>M27/N27</f>
        <v>909</v>
      </c>
    </row>
    <row r="28" spans="1:15" x14ac:dyDescent="0.25">
      <c r="A28" s="8" t="s">
        <v>43</v>
      </c>
      <c r="B28" s="20" t="s">
        <v>17</v>
      </c>
      <c r="C28" s="19">
        <v>931</v>
      </c>
      <c r="D28" s="19">
        <v>894</v>
      </c>
      <c r="E28" s="19">
        <v>889</v>
      </c>
      <c r="F28" s="19"/>
      <c r="G28" s="19"/>
      <c r="H28" s="19"/>
      <c r="I28" s="19"/>
      <c r="J28" s="19"/>
      <c r="K28" s="19"/>
      <c r="L28" s="19"/>
      <c r="M28" s="19">
        <f>SUM(C28:L28)</f>
        <v>2714</v>
      </c>
      <c r="N28" s="19">
        <v>3</v>
      </c>
      <c r="O28" s="32">
        <f>M28/N28</f>
        <v>904.66666666666663</v>
      </c>
    </row>
    <row r="29" spans="1:15" x14ac:dyDescent="0.25">
      <c r="A29" s="8" t="s">
        <v>44</v>
      </c>
      <c r="B29" s="20" t="s">
        <v>68</v>
      </c>
      <c r="C29" s="19">
        <v>819</v>
      </c>
      <c r="D29" s="19">
        <v>963</v>
      </c>
      <c r="E29" s="19"/>
      <c r="F29" s="19"/>
      <c r="G29" s="19"/>
      <c r="H29" s="19"/>
      <c r="I29" s="19"/>
      <c r="J29" s="19"/>
      <c r="K29" s="19"/>
      <c r="L29" s="19"/>
      <c r="M29" s="19">
        <f>SUM(C29:L29)</f>
        <v>1782</v>
      </c>
      <c r="N29" s="19">
        <v>2</v>
      </c>
      <c r="O29" s="32">
        <f>M29/N29</f>
        <v>891</v>
      </c>
    </row>
    <row r="30" spans="1:15" x14ac:dyDescent="0.25">
      <c r="A30" s="8" t="s">
        <v>42</v>
      </c>
      <c r="B30" s="20" t="s">
        <v>65</v>
      </c>
      <c r="C30" s="19">
        <v>871</v>
      </c>
      <c r="D30" s="19"/>
      <c r="E30" s="19"/>
      <c r="F30" s="19"/>
      <c r="G30" s="19"/>
      <c r="H30" s="19"/>
      <c r="I30" s="19"/>
      <c r="J30" s="19"/>
      <c r="K30" s="19"/>
      <c r="L30" s="19"/>
      <c r="M30" s="19">
        <f>SUM(C30:L30)</f>
        <v>871</v>
      </c>
      <c r="N30" s="19">
        <v>1</v>
      </c>
      <c r="O30" s="32">
        <f>M30/N30</f>
        <v>871</v>
      </c>
    </row>
    <row r="31" spans="1:15" x14ac:dyDescent="0.25">
      <c r="A31" s="8" t="s">
        <v>45</v>
      </c>
      <c r="B31" s="20" t="s">
        <v>3</v>
      </c>
      <c r="C31" s="19">
        <v>866</v>
      </c>
      <c r="D31" s="19"/>
      <c r="E31" s="19"/>
      <c r="F31" s="19"/>
      <c r="G31" s="19"/>
      <c r="H31" s="19"/>
      <c r="I31" s="19"/>
      <c r="J31" s="19"/>
      <c r="K31" s="19"/>
      <c r="L31" s="19"/>
      <c r="M31" s="19">
        <f>SUM(C31:L31)</f>
        <v>866</v>
      </c>
      <c r="N31" s="19">
        <v>1</v>
      </c>
      <c r="O31" s="32">
        <f>M31/N31</f>
        <v>866</v>
      </c>
    </row>
    <row r="32" spans="1:15" x14ac:dyDescent="0.25">
      <c r="A32" s="8" t="s">
        <v>46</v>
      </c>
      <c r="B32" s="20" t="s">
        <v>19</v>
      </c>
      <c r="C32" s="19">
        <v>809</v>
      </c>
      <c r="D32" s="19">
        <v>805</v>
      </c>
      <c r="E32" s="19">
        <v>849</v>
      </c>
      <c r="F32" s="19">
        <v>896</v>
      </c>
      <c r="G32" s="19">
        <v>819</v>
      </c>
      <c r="H32" s="19">
        <v>938</v>
      </c>
      <c r="I32" s="19">
        <v>836</v>
      </c>
      <c r="J32" s="19">
        <v>856</v>
      </c>
      <c r="K32" s="19">
        <v>937</v>
      </c>
      <c r="L32" s="19"/>
      <c r="M32" s="19">
        <f>SUM(C32:L32)</f>
        <v>7745</v>
      </c>
      <c r="N32" s="19">
        <v>9</v>
      </c>
      <c r="O32" s="32">
        <f>M32/N32</f>
        <v>860.55555555555554</v>
      </c>
    </row>
    <row r="33" spans="1:15" x14ac:dyDescent="0.25">
      <c r="A33" s="8" t="s">
        <v>47</v>
      </c>
      <c r="B33" s="20" t="s">
        <v>62</v>
      </c>
      <c r="C33" s="19">
        <v>822</v>
      </c>
      <c r="D33" s="19"/>
      <c r="E33" s="19"/>
      <c r="F33" s="19"/>
      <c r="G33" s="19"/>
      <c r="H33" s="19"/>
      <c r="I33" s="19"/>
      <c r="J33" s="19"/>
      <c r="K33" s="19"/>
      <c r="L33" s="19"/>
      <c r="M33" s="19">
        <f>SUM(C33:L33)</f>
        <v>822</v>
      </c>
      <c r="N33" s="19">
        <v>1</v>
      </c>
      <c r="O33" s="32">
        <f>M33/N33</f>
        <v>822</v>
      </c>
    </row>
    <row r="34" spans="1:15" x14ac:dyDescent="0.25">
      <c r="A34" s="8" t="s">
        <v>48</v>
      </c>
      <c r="B34" s="20" t="s">
        <v>59</v>
      </c>
      <c r="C34" s="19">
        <v>815</v>
      </c>
      <c r="D34" s="19"/>
      <c r="E34" s="19"/>
      <c r="F34" s="19"/>
      <c r="G34" s="19"/>
      <c r="H34" s="19"/>
      <c r="I34" s="19"/>
      <c r="J34" s="19"/>
      <c r="K34" s="19"/>
      <c r="L34" s="19"/>
      <c r="M34" s="19">
        <f>SUM(C34:L34)</f>
        <v>815</v>
      </c>
      <c r="N34" s="19">
        <v>1</v>
      </c>
      <c r="O34" s="32">
        <f>M34/N34</f>
        <v>815</v>
      </c>
    </row>
    <row r="35" spans="1:15" x14ac:dyDescent="0.25">
      <c r="A35" s="8" t="s">
        <v>49</v>
      </c>
      <c r="B35" s="20" t="s">
        <v>60</v>
      </c>
      <c r="C35" s="19">
        <v>811</v>
      </c>
      <c r="D35" s="19"/>
      <c r="E35" s="19"/>
      <c r="F35" s="19"/>
      <c r="G35" s="19"/>
      <c r="H35" s="19"/>
      <c r="I35" s="19"/>
      <c r="J35" s="19"/>
      <c r="K35" s="19"/>
      <c r="L35" s="19"/>
      <c r="M35" s="19">
        <f>SUM(C35:L35)</f>
        <v>811</v>
      </c>
      <c r="N35" s="19">
        <v>1</v>
      </c>
      <c r="O35" s="32">
        <f>M35/N35</f>
        <v>811</v>
      </c>
    </row>
    <row r="36" spans="1:15" x14ac:dyDescent="0.25">
      <c r="A36" s="8" t="s">
        <v>50</v>
      </c>
      <c r="B36" s="20" t="s">
        <v>7</v>
      </c>
      <c r="C36" s="19">
        <v>731</v>
      </c>
      <c r="D36" s="19"/>
      <c r="E36" s="19"/>
      <c r="F36" s="19"/>
      <c r="G36" s="19"/>
      <c r="H36" s="19"/>
      <c r="I36" s="19"/>
      <c r="J36" s="19"/>
      <c r="K36" s="19"/>
      <c r="L36" s="19"/>
      <c r="M36" s="19">
        <f>SUM(C36:L36)</f>
        <v>731</v>
      </c>
      <c r="N36" s="19">
        <v>1</v>
      </c>
      <c r="O36" s="32">
        <f>M36/N36</f>
        <v>731</v>
      </c>
    </row>
    <row r="37" spans="1:15" x14ac:dyDescent="0.25">
      <c r="A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x14ac:dyDescent="0.25">
      <c r="A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x14ac:dyDescent="0.25">
      <c r="A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x14ac:dyDescent="0.25">
      <c r="A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x14ac:dyDescent="0.25">
      <c r="A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x14ac:dyDescent="0.25">
      <c r="A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x14ac:dyDescent="0.25">
      <c r="B47" s="4"/>
      <c r="D47"/>
      <c r="E47"/>
      <c r="F47"/>
      <c r="G47"/>
      <c r="H47"/>
      <c r="I47"/>
      <c r="J47"/>
      <c r="K47"/>
      <c r="L47"/>
      <c r="M47"/>
      <c r="N47"/>
      <c r="O47"/>
    </row>
    <row r="48" spans="1:15" x14ac:dyDescent="0.25">
      <c r="B48" s="4"/>
      <c r="D48"/>
      <c r="E48"/>
      <c r="F48"/>
      <c r="G48"/>
      <c r="H48"/>
      <c r="I48"/>
      <c r="J48"/>
      <c r="K48"/>
      <c r="L48"/>
      <c r="M48"/>
      <c r="N48"/>
      <c r="O48"/>
    </row>
    <row r="49" spans="2:15" x14ac:dyDescent="0.25">
      <c r="B49" s="4"/>
      <c r="D49"/>
      <c r="E49"/>
      <c r="F49"/>
      <c r="G49"/>
      <c r="H49"/>
      <c r="I49"/>
      <c r="J49"/>
      <c r="K49"/>
      <c r="L49"/>
      <c r="M49"/>
      <c r="N49"/>
      <c r="O49"/>
    </row>
  </sheetData>
  <sortState ref="B5:O10">
    <sortCondition descending="1" ref="O4"/>
  </sortState>
  <pageMargins left="0.70866141732283472" right="0.70866141732283472" top="0.78740157480314965" bottom="0.78740157480314965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Q4" sqref="Q4"/>
    </sheetView>
  </sheetViews>
  <sheetFormatPr defaultRowHeight="15" x14ac:dyDescent="0.25"/>
  <cols>
    <col min="1" max="1" width="6.28515625" style="4" customWidth="1"/>
    <col min="2" max="2" width="18.140625" bestFit="1" customWidth="1"/>
    <col min="3" max="12" width="4" style="4" bestFit="1" customWidth="1"/>
    <col min="13" max="13" width="6.7109375" style="4" bestFit="1" customWidth="1"/>
    <col min="14" max="14" width="7.28515625" style="4" bestFit="1" customWidth="1"/>
  </cols>
  <sheetData>
    <row r="1" spans="1:14" ht="33.75" x14ac:dyDescent="0.5">
      <c r="B1" s="14" t="s">
        <v>58</v>
      </c>
    </row>
    <row r="3" spans="1:14" ht="23.25" x14ac:dyDescent="0.35">
      <c r="B3" s="16" t="s">
        <v>57</v>
      </c>
    </row>
    <row r="5" spans="1:14" s="9" customFormat="1" x14ac:dyDescent="0.25">
      <c r="A5" s="10" t="s">
        <v>10</v>
      </c>
      <c r="B5" s="17" t="s">
        <v>11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 t="s">
        <v>18</v>
      </c>
      <c r="N5" s="10" t="s">
        <v>25</v>
      </c>
    </row>
    <row r="6" spans="1:14" x14ac:dyDescent="0.25">
      <c r="A6" s="8" t="s">
        <v>26</v>
      </c>
      <c r="B6" s="24" t="s">
        <v>9</v>
      </c>
      <c r="C6" s="19">
        <v>140</v>
      </c>
      <c r="D6" s="19">
        <v>131</v>
      </c>
      <c r="E6" s="19">
        <v>140</v>
      </c>
      <c r="F6" s="19">
        <v>140</v>
      </c>
      <c r="G6" s="19">
        <v>128</v>
      </c>
      <c r="H6" s="19">
        <v>131</v>
      </c>
      <c r="I6" s="21">
        <v>143</v>
      </c>
      <c r="J6" s="19">
        <v>128</v>
      </c>
      <c r="K6" s="19">
        <v>128</v>
      </c>
      <c r="L6" s="19">
        <v>128</v>
      </c>
      <c r="M6" s="22">
        <f>SUM(C6:L6)</f>
        <v>1337</v>
      </c>
      <c r="N6" s="23">
        <f>M6/10</f>
        <v>133.69999999999999</v>
      </c>
    </row>
    <row r="7" spans="1:14" x14ac:dyDescent="0.25">
      <c r="A7" s="8" t="s">
        <v>27</v>
      </c>
      <c r="B7" s="24" t="s">
        <v>61</v>
      </c>
      <c r="C7" s="19">
        <v>132</v>
      </c>
      <c r="D7" s="19">
        <v>128</v>
      </c>
      <c r="E7" s="19">
        <v>128</v>
      </c>
      <c r="F7" s="19">
        <v>129</v>
      </c>
      <c r="G7" s="19">
        <v>140</v>
      </c>
      <c r="H7" s="21">
        <v>144</v>
      </c>
      <c r="I7" s="19">
        <v>130</v>
      </c>
      <c r="J7" s="19">
        <v>128</v>
      </c>
      <c r="K7" s="19">
        <v>131</v>
      </c>
      <c r="L7" s="19">
        <v>128</v>
      </c>
      <c r="M7" s="22">
        <f>SUM(C7:L7)</f>
        <v>1318</v>
      </c>
      <c r="N7" s="22">
        <f>M7/10</f>
        <v>131.80000000000001</v>
      </c>
    </row>
    <row r="8" spans="1:14" x14ac:dyDescent="0.25">
      <c r="A8" s="8" t="s">
        <v>28</v>
      </c>
      <c r="B8" s="24" t="s">
        <v>15</v>
      </c>
      <c r="C8" s="19">
        <v>129</v>
      </c>
      <c r="D8" s="21">
        <v>139</v>
      </c>
      <c r="E8" s="19">
        <v>128</v>
      </c>
      <c r="F8" s="19">
        <v>128</v>
      </c>
      <c r="G8" s="19">
        <v>128</v>
      </c>
      <c r="H8" s="21">
        <v>129</v>
      </c>
      <c r="I8" s="19">
        <v>127</v>
      </c>
      <c r="J8" s="19">
        <v>127</v>
      </c>
      <c r="K8" s="19">
        <v>129</v>
      </c>
      <c r="L8" s="19">
        <v>127</v>
      </c>
      <c r="M8" s="22">
        <f>SUM(C8:L8)</f>
        <v>1291</v>
      </c>
      <c r="N8" s="22">
        <f>M8/10</f>
        <v>129.1</v>
      </c>
    </row>
    <row r="9" spans="1:14" x14ac:dyDescent="0.25">
      <c r="A9" s="8" t="s">
        <v>29</v>
      </c>
      <c r="B9" s="24" t="s">
        <v>8</v>
      </c>
      <c r="C9" s="19">
        <v>125</v>
      </c>
      <c r="D9" s="19">
        <v>125</v>
      </c>
      <c r="E9" s="21">
        <v>129</v>
      </c>
      <c r="F9" s="19">
        <v>125</v>
      </c>
      <c r="G9" s="19">
        <v>124</v>
      </c>
      <c r="H9" s="19">
        <v>125</v>
      </c>
      <c r="I9" s="19">
        <v>126</v>
      </c>
      <c r="J9" s="19">
        <v>129</v>
      </c>
      <c r="K9" s="19">
        <v>125</v>
      </c>
      <c r="L9" s="19">
        <v>125</v>
      </c>
      <c r="M9" s="22">
        <f>SUM(C9:L9)</f>
        <v>1258</v>
      </c>
      <c r="N9" s="22">
        <f>M9/10</f>
        <v>125.8</v>
      </c>
    </row>
    <row r="10" spans="1:14" x14ac:dyDescent="0.25">
      <c r="A10" s="8" t="s">
        <v>30</v>
      </c>
      <c r="B10" s="25" t="s">
        <v>12</v>
      </c>
      <c r="C10" s="19">
        <v>125</v>
      </c>
      <c r="D10" s="21">
        <v>130</v>
      </c>
      <c r="E10" s="19">
        <v>126</v>
      </c>
      <c r="F10" s="19">
        <v>125</v>
      </c>
      <c r="G10" s="19">
        <v>124</v>
      </c>
      <c r="H10" s="19">
        <v>124</v>
      </c>
      <c r="I10" s="19">
        <v>125</v>
      </c>
      <c r="J10" s="19">
        <v>126</v>
      </c>
      <c r="K10" s="19">
        <v>124</v>
      </c>
      <c r="L10" s="19">
        <v>124</v>
      </c>
      <c r="M10" s="22">
        <f>SUM(C10:L10)</f>
        <v>1253</v>
      </c>
      <c r="N10" s="22">
        <f>M10/10</f>
        <v>125.3</v>
      </c>
    </row>
    <row r="11" spans="1:14" x14ac:dyDescent="0.25">
      <c r="A11" s="8" t="s">
        <v>31</v>
      </c>
      <c r="B11" s="24" t="s">
        <v>20</v>
      </c>
      <c r="C11" s="19">
        <v>125</v>
      </c>
      <c r="D11" s="21">
        <v>141</v>
      </c>
      <c r="E11" s="19">
        <v>120</v>
      </c>
      <c r="F11" s="19">
        <v>120</v>
      </c>
      <c r="G11" s="19">
        <v>124</v>
      </c>
      <c r="H11" s="19">
        <v>124</v>
      </c>
      <c r="I11" s="19">
        <v>120</v>
      </c>
      <c r="J11" s="19">
        <v>123</v>
      </c>
      <c r="K11" s="19">
        <v>129</v>
      </c>
      <c r="L11" s="19">
        <v>123</v>
      </c>
      <c r="M11" s="22">
        <f>SUM(C11:L11)</f>
        <v>1249</v>
      </c>
      <c r="N11" s="22">
        <f>M11/10</f>
        <v>124.9</v>
      </c>
    </row>
    <row r="12" spans="1:14" x14ac:dyDescent="0.25">
      <c r="A12" s="8" t="s">
        <v>32</v>
      </c>
      <c r="B12" s="24" t="s">
        <v>5</v>
      </c>
      <c r="C12" s="19">
        <v>124</v>
      </c>
      <c r="D12" s="21">
        <v>126</v>
      </c>
      <c r="E12" s="19">
        <v>125</v>
      </c>
      <c r="F12" s="19">
        <v>122</v>
      </c>
      <c r="G12" s="19">
        <v>129</v>
      </c>
      <c r="H12" s="19">
        <v>124</v>
      </c>
      <c r="I12" s="19">
        <v>120</v>
      </c>
      <c r="J12" s="19">
        <v>123</v>
      </c>
      <c r="K12" s="19">
        <v>123</v>
      </c>
      <c r="L12" s="19">
        <v>124</v>
      </c>
      <c r="M12" s="22">
        <f>SUM(C12:L12)</f>
        <v>1240</v>
      </c>
      <c r="N12" s="22">
        <f>M12/10</f>
        <v>124</v>
      </c>
    </row>
    <row r="13" spans="1:14" x14ac:dyDescent="0.25">
      <c r="A13" s="8" t="s">
        <v>33</v>
      </c>
      <c r="B13" s="24" t="s">
        <v>14</v>
      </c>
      <c r="C13" s="19">
        <v>120</v>
      </c>
      <c r="D13" s="21">
        <v>125</v>
      </c>
      <c r="E13" s="19">
        <v>110</v>
      </c>
      <c r="F13" s="19">
        <v>109</v>
      </c>
      <c r="G13" s="19">
        <v>109</v>
      </c>
      <c r="H13" s="19">
        <v>112</v>
      </c>
      <c r="I13" s="19">
        <v>121</v>
      </c>
      <c r="J13" s="19">
        <v>111</v>
      </c>
      <c r="K13" s="19">
        <v>108</v>
      </c>
      <c r="L13" s="19">
        <v>114</v>
      </c>
      <c r="M13" s="22">
        <f>SUM(C13:L13)</f>
        <v>1139</v>
      </c>
      <c r="N13" s="22">
        <f>M13/10</f>
        <v>113.9</v>
      </c>
    </row>
    <row r="14" spans="1:14" x14ac:dyDescent="0.25">
      <c r="A14" s="8" t="s">
        <v>34</v>
      </c>
      <c r="B14" s="24" t="s">
        <v>21</v>
      </c>
      <c r="C14" s="19">
        <v>110</v>
      </c>
      <c r="D14" s="19">
        <v>110</v>
      </c>
      <c r="E14" s="21">
        <v>129</v>
      </c>
      <c r="F14" s="19">
        <v>120</v>
      </c>
      <c r="G14" s="19">
        <v>109</v>
      </c>
      <c r="H14" s="19">
        <v>110</v>
      </c>
      <c r="I14" s="19">
        <v>108</v>
      </c>
      <c r="J14" s="19">
        <v>108</v>
      </c>
      <c r="K14" s="19">
        <v>109</v>
      </c>
      <c r="L14" s="19">
        <v>108</v>
      </c>
      <c r="M14" s="22">
        <f>SUM(C14:L14)</f>
        <v>1121</v>
      </c>
      <c r="N14" s="22">
        <f>M14/10</f>
        <v>112.1</v>
      </c>
    </row>
    <row r="15" spans="1:14" x14ac:dyDescent="0.25">
      <c r="A15" s="8" t="s">
        <v>35</v>
      </c>
      <c r="B15" s="24" t="s">
        <v>19</v>
      </c>
      <c r="C15" s="19">
        <v>125</v>
      </c>
      <c r="D15" s="21">
        <v>108</v>
      </c>
      <c r="E15" s="19">
        <v>107</v>
      </c>
      <c r="F15" s="19">
        <v>108</v>
      </c>
      <c r="G15" s="19">
        <v>123</v>
      </c>
      <c r="H15" s="19">
        <v>110</v>
      </c>
      <c r="I15" s="19">
        <v>110</v>
      </c>
      <c r="J15" s="19">
        <v>108</v>
      </c>
      <c r="K15" s="19">
        <v>107</v>
      </c>
      <c r="L15" s="19">
        <v>106</v>
      </c>
      <c r="M15" s="22">
        <f>SUM(C15:L15)</f>
        <v>1112</v>
      </c>
      <c r="N15" s="22">
        <f>M15/10</f>
        <v>111.2</v>
      </c>
    </row>
    <row r="16" spans="1:14" x14ac:dyDescent="0.25">
      <c r="A16" s="8" t="s">
        <v>36</v>
      </c>
      <c r="B16" s="24" t="s">
        <v>23</v>
      </c>
      <c r="C16" s="19">
        <v>106</v>
      </c>
      <c r="D16" s="19">
        <v>124</v>
      </c>
      <c r="E16" s="19">
        <v>107</v>
      </c>
      <c r="F16" s="19">
        <v>109</v>
      </c>
      <c r="G16" s="19">
        <v>108</v>
      </c>
      <c r="H16" s="19">
        <v>107</v>
      </c>
      <c r="I16" s="21">
        <v>120</v>
      </c>
      <c r="J16" s="19">
        <v>103</v>
      </c>
      <c r="K16" s="19">
        <v>108</v>
      </c>
      <c r="L16" s="19">
        <v>109</v>
      </c>
      <c r="M16" s="22">
        <f>SUM(C16:L16)</f>
        <v>1101</v>
      </c>
      <c r="N16" s="22">
        <f>M16/10</f>
        <v>110.1</v>
      </c>
    </row>
    <row r="17" spans="1:14" x14ac:dyDescent="0.25">
      <c r="A17" s="8" t="s">
        <v>37</v>
      </c>
      <c r="B17" s="26" t="s">
        <v>70</v>
      </c>
      <c r="C17" s="19">
        <v>109</v>
      </c>
      <c r="D17" s="19">
        <v>103</v>
      </c>
      <c r="E17" s="19">
        <v>120</v>
      </c>
      <c r="F17" s="19">
        <v>109</v>
      </c>
      <c r="G17" s="19">
        <v>104</v>
      </c>
      <c r="H17" s="21">
        <v>123</v>
      </c>
      <c r="I17" s="19">
        <v>105</v>
      </c>
      <c r="J17" s="19">
        <v>108</v>
      </c>
      <c r="K17" s="19">
        <v>105</v>
      </c>
      <c r="L17" s="19">
        <v>103</v>
      </c>
      <c r="M17" s="22">
        <f>SUM(C17:L17)</f>
        <v>1089</v>
      </c>
      <c r="N17" s="22">
        <f>M17/10</f>
        <v>108.9</v>
      </c>
    </row>
    <row r="18" spans="1:14" x14ac:dyDescent="0.25">
      <c r="A18" s="8" t="s">
        <v>38</v>
      </c>
      <c r="B18" s="24" t="s">
        <v>63</v>
      </c>
      <c r="C18" s="19">
        <v>105</v>
      </c>
      <c r="D18" s="19">
        <v>92</v>
      </c>
      <c r="E18" s="19">
        <v>106</v>
      </c>
      <c r="F18" s="19">
        <v>110</v>
      </c>
      <c r="G18" s="19">
        <v>103</v>
      </c>
      <c r="H18" s="19">
        <v>106</v>
      </c>
      <c r="I18" s="21">
        <v>120</v>
      </c>
      <c r="J18" s="19">
        <v>108</v>
      </c>
      <c r="K18" s="19">
        <v>111</v>
      </c>
      <c r="L18" s="19">
        <v>127</v>
      </c>
      <c r="M18" s="22">
        <f>SUM(C18:L18)</f>
        <v>1088</v>
      </c>
      <c r="N18" s="22">
        <f>M18/10</f>
        <v>108.8</v>
      </c>
    </row>
    <row r="19" spans="1:14" x14ac:dyDescent="0.25">
      <c r="A19" s="8" t="s">
        <v>39</v>
      </c>
      <c r="B19" s="26" t="s">
        <v>69</v>
      </c>
      <c r="C19" s="19">
        <v>105</v>
      </c>
      <c r="D19" s="19">
        <v>108</v>
      </c>
      <c r="E19" s="19">
        <v>109</v>
      </c>
      <c r="F19" s="19">
        <v>107</v>
      </c>
      <c r="G19" s="19">
        <v>109</v>
      </c>
      <c r="H19" s="19">
        <v>104</v>
      </c>
      <c r="I19" s="19">
        <v>104</v>
      </c>
      <c r="J19" s="21">
        <v>124</v>
      </c>
      <c r="K19" s="19">
        <v>108</v>
      </c>
      <c r="L19" s="19">
        <v>109</v>
      </c>
      <c r="M19" s="22">
        <f>SUM(C19:L19)</f>
        <v>1087</v>
      </c>
      <c r="N19" s="22">
        <f>M19/10</f>
        <v>108.7</v>
      </c>
    </row>
    <row r="20" spans="1:14" x14ac:dyDescent="0.25">
      <c r="A20" s="8" t="s">
        <v>40</v>
      </c>
      <c r="B20" s="24" t="s">
        <v>13</v>
      </c>
      <c r="C20" s="19">
        <v>100</v>
      </c>
      <c r="D20" s="19">
        <v>103</v>
      </c>
      <c r="E20" s="19">
        <v>110</v>
      </c>
      <c r="F20" s="19">
        <v>108</v>
      </c>
      <c r="G20" s="19">
        <v>103</v>
      </c>
      <c r="H20" s="19">
        <v>105</v>
      </c>
      <c r="I20" s="19">
        <v>114</v>
      </c>
      <c r="J20" s="19">
        <v>103</v>
      </c>
      <c r="K20" s="21">
        <v>121</v>
      </c>
      <c r="L20" s="19">
        <v>103</v>
      </c>
      <c r="M20" s="22">
        <f>SUM(C20:L20)</f>
        <v>1070</v>
      </c>
      <c r="N20" s="22">
        <f>M20/10</f>
        <v>107</v>
      </c>
    </row>
    <row r="21" spans="1:14" x14ac:dyDescent="0.25">
      <c r="A21" s="8" t="s">
        <v>41</v>
      </c>
      <c r="B21" s="24" t="s">
        <v>24</v>
      </c>
      <c r="C21" s="19">
        <v>104</v>
      </c>
      <c r="D21" s="19">
        <v>104</v>
      </c>
      <c r="E21" s="19">
        <v>111</v>
      </c>
      <c r="F21" s="19">
        <v>103</v>
      </c>
      <c r="G21" s="19">
        <v>104</v>
      </c>
      <c r="H21" s="19">
        <v>102</v>
      </c>
      <c r="I21" s="19">
        <v>107</v>
      </c>
      <c r="J21" s="21">
        <v>120</v>
      </c>
      <c r="K21" s="19">
        <v>101</v>
      </c>
      <c r="L21" s="19">
        <v>105</v>
      </c>
      <c r="M21" s="22">
        <f>SUM(C21:L21)</f>
        <v>1061</v>
      </c>
      <c r="N21" s="22">
        <f>M21/10</f>
        <v>106.1</v>
      </c>
    </row>
    <row r="22" spans="1:14" x14ac:dyDescent="0.25">
      <c r="A22" s="8" t="s">
        <v>42</v>
      </c>
      <c r="B22" s="26" t="s">
        <v>67</v>
      </c>
      <c r="C22" s="19">
        <v>109</v>
      </c>
      <c r="D22" s="19">
        <v>96</v>
      </c>
      <c r="E22" s="19">
        <v>106</v>
      </c>
      <c r="F22" s="21">
        <v>111</v>
      </c>
      <c r="G22" s="19">
        <v>108</v>
      </c>
      <c r="H22" s="19">
        <v>109</v>
      </c>
      <c r="I22" s="19">
        <v>110</v>
      </c>
      <c r="J22" s="19">
        <v>89</v>
      </c>
      <c r="K22" s="19">
        <v>108</v>
      </c>
      <c r="L22" s="19">
        <v>101</v>
      </c>
      <c r="M22" s="22">
        <f>SUM(C22:L22)</f>
        <v>1047</v>
      </c>
      <c r="N22" s="22">
        <f>M22/10</f>
        <v>104.7</v>
      </c>
    </row>
    <row r="23" spans="1:14" x14ac:dyDescent="0.25">
      <c r="A23" s="8" t="s">
        <v>43</v>
      </c>
      <c r="B23" s="24" t="s">
        <v>17</v>
      </c>
      <c r="C23" s="19">
        <v>100</v>
      </c>
      <c r="D23" s="19">
        <v>101</v>
      </c>
      <c r="E23" s="19">
        <v>104</v>
      </c>
      <c r="F23" s="19">
        <v>107</v>
      </c>
      <c r="G23" s="21">
        <v>108</v>
      </c>
      <c r="H23" s="19">
        <v>106</v>
      </c>
      <c r="I23" s="19">
        <v>120</v>
      </c>
      <c r="J23" s="19">
        <v>105</v>
      </c>
      <c r="K23" s="19">
        <v>95</v>
      </c>
      <c r="L23" s="19">
        <v>95</v>
      </c>
      <c r="M23" s="22">
        <f>SUM(C23:L23)</f>
        <v>1041</v>
      </c>
      <c r="N23" s="33">
        <f>M23/10</f>
        <v>104.1</v>
      </c>
    </row>
    <row r="24" spans="1:14" x14ac:dyDescent="0.25">
      <c r="A24" s="8" t="s">
        <v>44</v>
      </c>
      <c r="B24" s="26" t="s">
        <v>66</v>
      </c>
      <c r="C24" s="19">
        <v>103</v>
      </c>
      <c r="D24" s="19">
        <v>95</v>
      </c>
      <c r="E24" s="21">
        <v>109</v>
      </c>
      <c r="F24" s="19">
        <v>88</v>
      </c>
      <c r="G24" s="19">
        <v>106</v>
      </c>
      <c r="H24" s="19">
        <v>106</v>
      </c>
      <c r="I24" s="19">
        <v>108</v>
      </c>
      <c r="J24" s="19">
        <v>96</v>
      </c>
      <c r="K24" s="19">
        <v>92</v>
      </c>
      <c r="L24" s="19">
        <v>100</v>
      </c>
      <c r="M24" s="22">
        <f>SUM(C24:L24)</f>
        <v>1003</v>
      </c>
      <c r="N24" s="33">
        <f>M24/10</f>
        <v>100.3</v>
      </c>
    </row>
    <row r="25" spans="1:14" x14ac:dyDescent="0.25">
      <c r="A25" s="8" t="s">
        <v>45</v>
      </c>
      <c r="B25" s="26" t="s">
        <v>68</v>
      </c>
      <c r="C25" s="19">
        <v>88</v>
      </c>
      <c r="D25" s="19">
        <v>112</v>
      </c>
      <c r="E25" s="19">
        <v>94</v>
      </c>
      <c r="F25" s="19">
        <v>88</v>
      </c>
      <c r="G25" s="19">
        <v>97</v>
      </c>
      <c r="H25" s="19">
        <v>104</v>
      </c>
      <c r="I25" s="21">
        <v>107</v>
      </c>
      <c r="J25" s="19">
        <v>102</v>
      </c>
      <c r="K25" s="19">
        <v>87</v>
      </c>
      <c r="L25" s="19">
        <v>104</v>
      </c>
      <c r="M25" s="22">
        <f>SUM(C25:L25)</f>
        <v>983</v>
      </c>
      <c r="N25" s="33">
        <f>M25/10</f>
        <v>98.3</v>
      </c>
    </row>
    <row r="26" spans="1:14" x14ac:dyDescent="0.25">
      <c r="A26" s="8" t="s">
        <v>46</v>
      </c>
      <c r="B26" s="24" t="s">
        <v>22</v>
      </c>
      <c r="C26" s="19">
        <v>88</v>
      </c>
      <c r="D26" s="19">
        <v>82</v>
      </c>
      <c r="E26" s="19">
        <v>105</v>
      </c>
      <c r="F26" s="19">
        <v>95</v>
      </c>
      <c r="G26" s="19">
        <v>104</v>
      </c>
      <c r="H26" s="19">
        <v>97</v>
      </c>
      <c r="I26" s="19">
        <v>104</v>
      </c>
      <c r="J26" s="19">
        <v>106</v>
      </c>
      <c r="K26" s="19">
        <v>87</v>
      </c>
      <c r="L26" s="21">
        <v>107</v>
      </c>
      <c r="M26" s="22">
        <f>SUM(C26:L26)</f>
        <v>975</v>
      </c>
      <c r="N26" s="33">
        <f>M26/10</f>
        <v>97.5</v>
      </c>
    </row>
    <row r="27" spans="1:14" x14ac:dyDescent="0.25">
      <c r="A27" s="8" t="s">
        <v>47</v>
      </c>
      <c r="B27" s="24" t="s">
        <v>64</v>
      </c>
      <c r="C27" s="19">
        <v>100</v>
      </c>
      <c r="D27" s="19">
        <v>71</v>
      </c>
      <c r="E27" s="19">
        <v>102</v>
      </c>
      <c r="F27" s="19">
        <v>103</v>
      </c>
      <c r="G27" s="21">
        <v>106</v>
      </c>
      <c r="H27" s="19">
        <v>93</v>
      </c>
      <c r="I27" s="19">
        <v>88</v>
      </c>
      <c r="J27" s="19">
        <v>106</v>
      </c>
      <c r="K27" s="19">
        <v>72</v>
      </c>
      <c r="L27" s="19">
        <v>92</v>
      </c>
      <c r="M27" s="22">
        <f>SUM(C27:L27)</f>
        <v>933</v>
      </c>
      <c r="N27" s="33">
        <f>M27/10</f>
        <v>93.3</v>
      </c>
    </row>
    <row r="28" spans="1:14" x14ac:dyDescent="0.25">
      <c r="A28" s="8" t="s">
        <v>48</v>
      </c>
      <c r="B28" s="24" t="s">
        <v>6</v>
      </c>
      <c r="C28" s="19">
        <v>95</v>
      </c>
      <c r="D28" s="19">
        <v>96</v>
      </c>
      <c r="E28" s="19">
        <v>95</v>
      </c>
      <c r="F28" s="21">
        <v>108</v>
      </c>
      <c r="G28" s="19">
        <v>77</v>
      </c>
      <c r="H28" s="19">
        <v>86</v>
      </c>
      <c r="I28" s="19">
        <v>87</v>
      </c>
      <c r="J28" s="19">
        <v>91</v>
      </c>
      <c r="K28" s="19">
        <v>104</v>
      </c>
      <c r="L28" s="19">
        <v>88</v>
      </c>
      <c r="M28" s="22">
        <f>SUM(C28:L28)</f>
        <v>927</v>
      </c>
      <c r="N28" s="33">
        <f>M28/10</f>
        <v>92.7</v>
      </c>
    </row>
    <row r="29" spans="1:14" x14ac:dyDescent="0.25">
      <c r="A29" s="8" t="s">
        <v>49</v>
      </c>
      <c r="B29" s="24" t="s">
        <v>4</v>
      </c>
      <c r="C29" s="19">
        <v>87</v>
      </c>
      <c r="D29" s="19">
        <v>102</v>
      </c>
      <c r="E29" s="19">
        <v>87</v>
      </c>
      <c r="F29" s="21">
        <v>105</v>
      </c>
      <c r="G29" s="19">
        <v>70</v>
      </c>
      <c r="H29" s="19">
        <v>78</v>
      </c>
      <c r="I29" s="19">
        <v>112</v>
      </c>
      <c r="J29" s="19">
        <v>88</v>
      </c>
      <c r="K29" s="19">
        <v>100</v>
      </c>
      <c r="L29" s="19">
        <v>80</v>
      </c>
      <c r="M29" s="22">
        <f>SUM(C29:L29)</f>
        <v>909</v>
      </c>
      <c r="N29" s="33">
        <f>M29/10</f>
        <v>90.9</v>
      </c>
    </row>
    <row r="30" spans="1:14" x14ac:dyDescent="0.25">
      <c r="A30" s="8" t="s">
        <v>50</v>
      </c>
      <c r="B30" s="24" t="s">
        <v>65</v>
      </c>
      <c r="C30" s="19">
        <v>59</v>
      </c>
      <c r="D30" s="19">
        <v>102</v>
      </c>
      <c r="E30" s="19">
        <v>94</v>
      </c>
      <c r="F30" s="19">
        <v>92</v>
      </c>
      <c r="G30" s="19">
        <v>101</v>
      </c>
      <c r="H30" s="21">
        <v>107</v>
      </c>
      <c r="I30" s="19">
        <v>94</v>
      </c>
      <c r="J30" s="19">
        <v>69</v>
      </c>
      <c r="K30" s="19">
        <v>72</v>
      </c>
      <c r="L30" s="19">
        <v>81</v>
      </c>
      <c r="M30" s="22">
        <f>SUM(C30:L30)</f>
        <v>871</v>
      </c>
      <c r="N30" s="33">
        <f>M30/10</f>
        <v>87.1</v>
      </c>
    </row>
    <row r="31" spans="1:14" x14ac:dyDescent="0.25">
      <c r="A31" s="8" t="s">
        <v>51</v>
      </c>
      <c r="B31" s="24" t="s">
        <v>3</v>
      </c>
      <c r="C31" s="19">
        <v>104</v>
      </c>
      <c r="D31" s="19">
        <v>81</v>
      </c>
      <c r="E31" s="21">
        <v>106</v>
      </c>
      <c r="F31" s="19">
        <v>74</v>
      </c>
      <c r="G31" s="19">
        <v>90</v>
      </c>
      <c r="H31" s="19">
        <v>88</v>
      </c>
      <c r="I31" s="19">
        <v>85</v>
      </c>
      <c r="J31" s="19">
        <v>80</v>
      </c>
      <c r="K31" s="19">
        <v>86</v>
      </c>
      <c r="L31" s="19">
        <v>72</v>
      </c>
      <c r="M31" s="22">
        <f>SUM(C31:L31)</f>
        <v>866</v>
      </c>
      <c r="N31" s="33">
        <f>M31/10</f>
        <v>86.6</v>
      </c>
    </row>
    <row r="32" spans="1:14" x14ac:dyDescent="0.25">
      <c r="A32" s="8" t="s">
        <v>52</v>
      </c>
      <c r="B32" s="24" t="s">
        <v>62</v>
      </c>
      <c r="C32" s="19">
        <v>84</v>
      </c>
      <c r="D32" s="21">
        <v>105</v>
      </c>
      <c r="E32" s="19">
        <v>102</v>
      </c>
      <c r="F32" s="19">
        <v>73</v>
      </c>
      <c r="G32" s="19">
        <v>89</v>
      </c>
      <c r="H32" s="19">
        <v>65</v>
      </c>
      <c r="I32" s="19">
        <v>103</v>
      </c>
      <c r="J32" s="19">
        <v>74</v>
      </c>
      <c r="K32" s="19">
        <v>87</v>
      </c>
      <c r="L32" s="19">
        <v>40</v>
      </c>
      <c r="M32" s="22">
        <f>SUM(C32:L32)</f>
        <v>822</v>
      </c>
      <c r="N32" s="33">
        <f>M32/10</f>
        <v>82.2</v>
      </c>
    </row>
    <row r="33" spans="1:14" x14ac:dyDescent="0.25">
      <c r="A33" s="8" t="s">
        <v>53</v>
      </c>
      <c r="B33" s="24" t="s">
        <v>59</v>
      </c>
      <c r="C33" s="19">
        <v>83</v>
      </c>
      <c r="D33" s="19">
        <v>72</v>
      </c>
      <c r="E33" s="19">
        <v>100</v>
      </c>
      <c r="F33" s="19">
        <v>88</v>
      </c>
      <c r="G33" s="21">
        <v>105</v>
      </c>
      <c r="H33" s="19">
        <v>87</v>
      </c>
      <c r="I33" s="19">
        <v>61</v>
      </c>
      <c r="J33" s="19">
        <v>56</v>
      </c>
      <c r="K33" s="19">
        <v>91</v>
      </c>
      <c r="L33" s="19">
        <v>72</v>
      </c>
      <c r="M33" s="22">
        <f>SUM(C33:L33)</f>
        <v>815</v>
      </c>
      <c r="N33" s="33">
        <f>M33/10</f>
        <v>81.5</v>
      </c>
    </row>
    <row r="34" spans="1:14" x14ac:dyDescent="0.25">
      <c r="A34" s="8" t="s">
        <v>54</v>
      </c>
      <c r="B34" s="24" t="s">
        <v>60</v>
      </c>
      <c r="C34" s="19">
        <v>66</v>
      </c>
      <c r="D34" s="19">
        <v>70</v>
      </c>
      <c r="E34" s="19">
        <v>80</v>
      </c>
      <c r="F34" s="19">
        <v>89</v>
      </c>
      <c r="G34" s="19">
        <v>69</v>
      </c>
      <c r="H34" s="19">
        <v>89</v>
      </c>
      <c r="I34" s="21">
        <v>103</v>
      </c>
      <c r="J34" s="19">
        <v>83</v>
      </c>
      <c r="K34" s="19">
        <v>92</v>
      </c>
      <c r="L34" s="19">
        <v>70</v>
      </c>
      <c r="M34" s="22">
        <f>SUM(C34:L34)</f>
        <v>811</v>
      </c>
      <c r="N34" s="33">
        <f>M34/10</f>
        <v>81.099999999999994</v>
      </c>
    </row>
    <row r="35" spans="1:14" x14ac:dyDescent="0.25">
      <c r="A35" s="8" t="s">
        <v>55</v>
      </c>
      <c r="B35" s="24" t="s">
        <v>7</v>
      </c>
      <c r="C35" s="19">
        <v>78</v>
      </c>
      <c r="D35" s="19">
        <v>69</v>
      </c>
      <c r="E35" s="19">
        <v>84</v>
      </c>
      <c r="F35" s="21">
        <v>91</v>
      </c>
      <c r="G35" s="19">
        <v>84</v>
      </c>
      <c r="H35" s="19">
        <v>52</v>
      </c>
      <c r="I35" s="19">
        <v>70</v>
      </c>
      <c r="J35" s="19">
        <v>52</v>
      </c>
      <c r="K35" s="19">
        <v>91</v>
      </c>
      <c r="L35" s="19">
        <v>60</v>
      </c>
      <c r="M35" s="22">
        <f>SUM(C35:L35)</f>
        <v>731</v>
      </c>
      <c r="N35" s="33">
        <f>M35/10</f>
        <v>73.099999999999994</v>
      </c>
    </row>
  </sheetData>
  <sortState ref="B6:N35">
    <sortCondition descending="1" ref="N6"/>
  </sortState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2015 základní kola</vt:lpstr>
      <vt:lpstr>2015 konečné pavouky</vt:lpstr>
      <vt:lpstr>2015 deset součtů</vt:lpstr>
      <vt:lpstr>2015 deset náhozů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2015-04-17T12:04:40Z</dcterms:modified>
</cp:coreProperties>
</file>